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R3b\SAINTE-ODE\06- CLDR\CLDR 5\Compte rendu et annexes\"/>
    </mc:Choice>
  </mc:AlternateContent>
  <xr:revisionPtr revIDLastSave="0" documentId="13_ncr:1_{0EDBBDD4-4768-4927-8CE3-347410B67FAF}" xr6:coauthVersionLast="36" xr6:coauthVersionMax="47" xr10:uidLastSave="{00000000-0000-0000-0000-000000000000}"/>
  <bookViews>
    <workbookView xWindow="0" yWindow="0" windowWidth="23040" windowHeight="9060" xr2:uid="{A502CB08-B75A-4FD1-9475-D03FFFC9AD21}"/>
  </bookViews>
  <sheets>
    <sheet name="Matériels" sheetId="10" r:id="rId1"/>
    <sheet name="Immatériels" sheetId="1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11" l="1"/>
  <c r="W10" i="11"/>
  <c r="W12" i="11"/>
  <c r="W22" i="11"/>
  <c r="W2" i="11"/>
  <c r="W14" i="11"/>
  <c r="W35" i="10"/>
  <c r="W33" i="10"/>
  <c r="W22" i="10"/>
  <c r="V7" i="10"/>
  <c r="W7" i="10" s="1"/>
  <c r="V22" i="11"/>
  <c r="V10" i="11"/>
  <c r="V24" i="11"/>
  <c r="W24" i="11" s="1"/>
  <c r="V15" i="11"/>
  <c r="W15" i="11" s="1"/>
  <c r="V6" i="11"/>
  <c r="W6" i="11" s="1"/>
  <c r="V16" i="11"/>
  <c r="W16" i="11" s="1"/>
  <c r="V7" i="11"/>
  <c r="W7" i="11" s="1"/>
  <c r="V14" i="11"/>
  <c r="V2" i="11"/>
  <c r="V25" i="11"/>
  <c r="W25" i="11" s="1"/>
  <c r="V9" i="11"/>
  <c r="W9" i="11" s="1"/>
  <c r="V3" i="11"/>
  <c r="W3" i="11" s="1"/>
  <c r="V13" i="11"/>
  <c r="W13" i="11" s="1"/>
  <c r="V11" i="11"/>
  <c r="W11" i="11" s="1"/>
  <c r="V12" i="11"/>
  <c r="V8" i="11"/>
  <c r="W8" i="11" s="1"/>
  <c r="V23" i="11"/>
  <c r="W23" i="11" s="1"/>
  <c r="V5" i="11"/>
  <c r="W5" i="11" s="1"/>
  <c r="V19" i="11"/>
  <c r="W19" i="11" s="1"/>
  <c r="V20" i="11"/>
  <c r="W20" i="11" s="1"/>
  <c r="V4" i="11"/>
  <c r="W4" i="11" s="1"/>
  <c r="V21" i="11"/>
  <c r="W21" i="11" s="1"/>
  <c r="V26" i="11"/>
  <c r="V18" i="11"/>
  <c r="W18" i="11" s="1"/>
  <c r="V27" i="11"/>
  <c r="W27" i="11" s="1"/>
  <c r="V17" i="11"/>
  <c r="W17" i="11" s="1"/>
  <c r="V13" i="10"/>
  <c r="W13" i="10" s="1"/>
  <c r="V26" i="10"/>
  <c r="W26" i="10" s="1"/>
  <c r="V4" i="10"/>
  <c r="W4" i="10" s="1"/>
  <c r="V29" i="10"/>
  <c r="W29" i="10" s="1"/>
  <c r="V34" i="10"/>
  <c r="W34" i="10" s="1"/>
  <c r="V12" i="10"/>
  <c r="W12" i="10" s="1"/>
  <c r="V11" i="10"/>
  <c r="W11" i="10" s="1"/>
  <c r="V23" i="10"/>
  <c r="W23" i="10" s="1"/>
  <c r="V37" i="10"/>
  <c r="W37" i="10" s="1"/>
  <c r="V10" i="10"/>
  <c r="W10" i="10" s="1"/>
  <c r="V5" i="10"/>
  <c r="W5" i="10" s="1"/>
  <c r="V28" i="10"/>
  <c r="W28" i="10" s="1"/>
  <c r="V35" i="10"/>
  <c r="V41" i="10"/>
  <c r="W41" i="10" s="1"/>
  <c r="V14" i="10"/>
  <c r="W14" i="10" s="1"/>
  <c r="V16" i="10"/>
  <c r="W16" i="10" s="1"/>
  <c r="V8" i="10"/>
  <c r="W8" i="10" s="1"/>
  <c r="V42" i="10"/>
  <c r="W42" i="10" s="1"/>
  <c r="V38" i="10"/>
  <c r="W38" i="10" s="1"/>
  <c r="V24" i="10"/>
  <c r="W24" i="10" s="1"/>
  <c r="V40" i="10"/>
  <c r="W40" i="10" s="1"/>
  <c r="V36" i="10"/>
  <c r="W36" i="10" s="1"/>
  <c r="V39" i="10"/>
  <c r="W39" i="10" s="1"/>
  <c r="V18" i="10"/>
  <c r="W18" i="10" s="1"/>
  <c r="V15" i="10"/>
  <c r="W15" i="10" s="1"/>
  <c r="V3" i="10"/>
  <c r="W3" i="10" s="1"/>
  <c r="V2" i="10"/>
  <c r="W2" i="10" s="1"/>
  <c r="V20" i="10"/>
  <c r="W20" i="10" s="1"/>
  <c r="V19" i="10"/>
  <c r="W19" i="10" s="1"/>
  <c r="V33" i="10"/>
  <c r="V32" i="10"/>
  <c r="W32" i="10" s="1"/>
  <c r="V17" i="10"/>
  <c r="W17" i="10" s="1"/>
  <c r="V6" i="10"/>
  <c r="W6" i="10" s="1"/>
  <c r="V25" i="10"/>
  <c r="W25" i="10" s="1"/>
  <c r="V27" i="10"/>
  <c r="W27" i="10" s="1"/>
  <c r="V9" i="10"/>
  <c r="W9" i="10" s="1"/>
  <c r="V30" i="10"/>
  <c r="W30" i="10" s="1"/>
  <c r="V21" i="10"/>
  <c r="W21" i="10" s="1"/>
  <c r="V22" i="10"/>
  <c r="V31" i="10"/>
  <c r="W31" i="10" s="1"/>
</calcChain>
</file>

<file path=xl/sharedStrings.xml><?xml version="1.0" encoding="utf-8"?>
<sst xmlns="http://schemas.openxmlformats.org/spreadsheetml/2006/main" count="75" uniqueCount="71">
  <si>
    <t>Aménagement de la traversée d'Amberloup</t>
  </si>
  <si>
    <t>Création d'une résidence services</t>
  </si>
  <si>
    <t>Organisation d'un marché du terroir durant les 4 saisons</t>
  </si>
  <si>
    <t>Création d'un magasin permanent de vente de produits locaux</t>
  </si>
  <si>
    <t>Communication sur les ventes en circuits courts existantes</t>
  </si>
  <si>
    <t>Installation de parkings vélo (y compris vélos électriques) à proximité des lieux publics</t>
  </si>
  <si>
    <t>Achat d'un véhicule partagé pour les associations</t>
  </si>
  <si>
    <t>Création de logements tremplins</t>
  </si>
  <si>
    <t>Aménagement de lotissements communaux à prix modéré et à taille humaine</t>
  </si>
  <si>
    <t>Adaptation et application de la règlementation sur les hébergements touristiques</t>
  </si>
  <si>
    <t>Création d'habitats intergénérationnels</t>
  </si>
  <si>
    <t>Création d'habitats groupés</t>
  </si>
  <si>
    <t>Information sur les événements culturels voisins</t>
  </si>
  <si>
    <t>Rénovation de la salle du foot à Tillet</t>
  </si>
  <si>
    <t>Rénovation de la Corteille à Lavacherie</t>
  </si>
  <si>
    <t>Organisation d'une fête de village à Tonny</t>
  </si>
  <si>
    <t>Aménagement d'un espace récréatif intergénérationnel à Amberloup centre</t>
  </si>
  <si>
    <t>Installation d'un éclairage public intelligent</t>
  </si>
  <si>
    <t>Création d'un service bénévole d'écrivain public</t>
  </si>
  <si>
    <t>Sondage sur l'appréciation du contenu du bulletin communal par la population</t>
  </si>
  <si>
    <t>Agrandissement de l'administration communale</t>
  </si>
  <si>
    <t>Développement d'achats groupés "énergie" pour les citoyens</t>
  </si>
  <si>
    <t>Mise en place d'un réseau de chaleur</t>
  </si>
  <si>
    <t>Mise en place d'une éolienne communautaire</t>
  </si>
  <si>
    <t>Création d'un groupe de travail "nature"</t>
  </si>
  <si>
    <t>Étude et recherche de solutions pour que les ressources naturelles (forêt, terres agricoles et eau) ne soient pas livrés à la spéculation foncière et que la terre reste l'outil nourricier</t>
  </si>
  <si>
    <t>Aménagement d’une aire pour accueillir les campings cars</t>
  </si>
  <si>
    <t>Création d’un parc animalier</t>
  </si>
  <si>
    <t>Amélioration et embellissement des randonnées (sentiers didactiques, modules sportifs, bancs, panneaux…)</t>
  </si>
  <si>
    <t>Création d’un circuit vert ludique sillonnant à travers toute la campagne de Sainte-Ode </t>
  </si>
  <si>
    <t>Organisation d'un tournoi de tennis international invitant le club de Sainte-Mère-Église</t>
  </si>
  <si>
    <t>Mise en place d'un schéma de développement communal et guide communal d'urbanisme</t>
  </si>
  <si>
    <t>Création d'espaces de loisirs extérieurs dans les villages</t>
  </si>
  <si>
    <t>Regroupement des infrastructures footballistiques de la commune</t>
  </si>
  <si>
    <t>Création d'espaces culturels alternatifs (patrimoine bâti, religieux ou non)</t>
  </si>
  <si>
    <t>Réseautage des acteurs associatifs, culturels et sportifs</t>
  </si>
  <si>
    <t>Sauvegarde et mise en valeur du petit patrimoine (arbres remarquables, etc.)</t>
  </si>
  <si>
    <t>Organisation d'une grande manifestation annuelle rassemblant toutes les associations et les générations (marché de Noël, marche gourmande, valorisation des fours à pain, etc.)</t>
  </si>
  <si>
    <t>Mise en place d'actions d'accueil pour les nouveaux habitants</t>
  </si>
  <si>
    <t>Mise en place de mesures de prévention des inondations</t>
  </si>
  <si>
    <t>Création de jardins partagés, forêts comestibles et vergers</t>
  </si>
  <si>
    <t>Aménagement d'entrées de village identitaires</t>
  </si>
  <si>
    <t>Création d'un espace test maraîcher</t>
  </si>
  <si>
    <t>Mise en place d'un atelier rural</t>
  </si>
  <si>
    <t>Création d'un hall sportif multidisciplinaire</t>
  </si>
  <si>
    <t>Création d'un skatepark pour les adolescents (mobile ?)</t>
  </si>
  <si>
    <t>Création d'une antenne de l'académie de musique</t>
  </si>
  <si>
    <t>Définition et mise en place d'une image de marque du territoire</t>
  </si>
  <si>
    <t>Création d'activités diversifiées pour les aînés</t>
  </si>
  <si>
    <t>Actions de protection, de restauration et de développement de la biodiversité (nichoirs pour chauve-souris, lutte contre les espèces invasives, nouvelles réserves naturelles, concours "jardin nature admise", protection des batraciens)</t>
  </si>
  <si>
    <t>Création d'une passerelle au-dessus du Laval et aménagement des abords (panneaux didactiques, biodiversité…)</t>
  </si>
  <si>
    <t>Soutien à l'école du dehors et proposition d’alternatives pédagogiques aux écoles communales</t>
  </si>
  <si>
    <t>Valorisation et transmission de l'histoire communale locale (cycle de conférences, ouvrage sur les silhouettes de Noël de Lavacherie)</t>
  </si>
  <si>
    <t>(Création d'une unité de biométhanisation )</t>
  </si>
  <si>
    <t>Création d'un espace d'expérimentation et d'interprétation de la nature - maison de la Forêt</t>
  </si>
  <si>
    <t>Création de circuits VTT permanents</t>
  </si>
  <si>
    <t>Taxes sur les terrains lotis non bâtis pour faciliter l'accès à la propriété</t>
  </si>
  <si>
    <t>Mise en place de services à domicile supplémentaires pour les ainés isolés</t>
  </si>
  <si>
    <t>Mise en valeur des lieux et faits symboliques de la commune associés au devoir de mémoire</t>
  </si>
  <si>
    <t>Construction d'aires de vision d'observation de la nature</t>
  </si>
  <si>
    <t>Création d'une attraction touristique de valorisation du cadre naturel - type accrobranche/tyrolienne</t>
  </si>
  <si>
    <t>Création de logements par la mise en place de PPP</t>
  </si>
  <si>
    <t>Création de liaisons intervillages sécurisées pour les usagers faibles</t>
  </si>
  <si>
    <t>Communication et développement d'alternatives à la voiture individuelle (y compris co-voiturage)</t>
  </si>
  <si>
    <t>TOTAL</t>
  </si>
  <si>
    <t>PROJETS</t>
  </si>
  <si>
    <t>Création d'une maison multiservices (espaces polyvalents pour aînés, activités culturelles/artistiques et co-working)</t>
  </si>
  <si>
    <t xml:space="preserve">Sensibilisation à l'agroforesterie </t>
  </si>
  <si>
    <t>COTATIONS DES MEMBRES DE LA CLDR</t>
  </si>
  <si>
    <t>Création d'un circuit didactique de mise en valeur des paysages et des vallées del'Ourthe et du Laval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</si>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</sst>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E5E7F-11B6-47DB-91F4-3FFCF200B1B3}">
  <sheetPr>
    <pageSetUpPr fitToPage="1"/>
  </sheetPr>
  <dimension ref="A1:W42"/>
  <sheetViews>
    <sheetView tabSelected="1" zoomScale="70" zoomScaleNormal="70" workbookViewId="0">
      <selection activeCell="W1" sqref="W1:W1048576"/>
    </sheetView>
  </sheetViews>
  <sheetFormatPr baseColWidth="10" defaultRowHeight="18" x14ac:dyDescent="0.3"/>
  <cols>
    <col min="1" max="1" width="32.44140625" style="20" customWidth="1"/>
    <col min="2" max="18" width="7.77734375" style="13" customWidth="1"/>
    <col min="19" max="21" width="7.77734375" style="20" customWidth="1"/>
    <col min="22" max="23" width="23.33203125" style="20" customWidth="1"/>
    <col min="24" max="41" width="7.77734375" style="20" customWidth="1"/>
    <col min="42" max="16384" width="11.5546875" style="20"/>
  </cols>
  <sheetData>
    <row r="1" spans="1:23" x14ac:dyDescent="0.3">
      <c r="A1" s="11" t="s">
        <v>65</v>
      </c>
      <c r="B1" s="22" t="s">
        <v>68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  <c r="V1" s="11" t="s">
        <v>64</v>
      </c>
      <c r="W1" s="11" t="s">
        <v>70</v>
      </c>
    </row>
    <row r="2" spans="1:23" ht="72" x14ac:dyDescent="0.3">
      <c r="A2" s="2" t="s">
        <v>8</v>
      </c>
      <c r="B2" s="3">
        <v>80</v>
      </c>
      <c r="C2" s="3">
        <v>75</v>
      </c>
      <c r="D2" s="3">
        <v>80</v>
      </c>
      <c r="E2" s="3">
        <v>80</v>
      </c>
      <c r="F2" s="3">
        <v>50</v>
      </c>
      <c r="G2" s="3">
        <v>70</v>
      </c>
      <c r="H2" s="11">
        <v>100</v>
      </c>
      <c r="I2" s="11">
        <v>62</v>
      </c>
      <c r="J2" s="11">
        <v>100</v>
      </c>
      <c r="K2" s="11">
        <v>100</v>
      </c>
      <c r="L2" s="11">
        <v>70</v>
      </c>
      <c r="M2" s="11">
        <v>64</v>
      </c>
      <c r="N2" s="11">
        <v>70</v>
      </c>
      <c r="O2" s="11">
        <v>81</v>
      </c>
      <c r="P2" s="11">
        <v>70</v>
      </c>
      <c r="Q2" s="11">
        <v>50</v>
      </c>
      <c r="R2" s="11">
        <v>70</v>
      </c>
      <c r="S2" s="21"/>
      <c r="T2" s="21"/>
      <c r="U2" s="21"/>
      <c r="V2" s="11">
        <f t="shared" ref="V2:V42" si="0">SUM(B2:U2)</f>
        <v>1272</v>
      </c>
      <c r="W2" s="23">
        <f t="shared" ref="W2:W9" si="1">V2/17</f>
        <v>74.82352941176471</v>
      </c>
    </row>
    <row r="3" spans="1:23" ht="36" x14ac:dyDescent="0.3">
      <c r="A3" s="2" t="s">
        <v>7</v>
      </c>
      <c r="B3" s="3">
        <v>90</v>
      </c>
      <c r="C3" s="3">
        <v>75</v>
      </c>
      <c r="D3" s="3">
        <v>70</v>
      </c>
      <c r="E3" s="3">
        <v>75</v>
      </c>
      <c r="F3" s="3">
        <v>74</v>
      </c>
      <c r="G3" s="3">
        <v>35</v>
      </c>
      <c r="H3" s="11">
        <v>100</v>
      </c>
      <c r="I3" s="11">
        <v>64</v>
      </c>
      <c r="J3" s="11">
        <v>100</v>
      </c>
      <c r="K3" s="11">
        <v>75</v>
      </c>
      <c r="L3" s="11">
        <v>70</v>
      </c>
      <c r="M3" s="11">
        <v>75</v>
      </c>
      <c r="N3" s="11">
        <v>80</v>
      </c>
      <c r="O3" s="11">
        <v>50</v>
      </c>
      <c r="P3" s="11">
        <v>100</v>
      </c>
      <c r="Q3" s="11">
        <v>75</v>
      </c>
      <c r="R3" s="11">
        <v>57</v>
      </c>
      <c r="S3" s="21"/>
      <c r="T3" s="21"/>
      <c r="U3" s="21"/>
      <c r="V3" s="11">
        <f t="shared" si="0"/>
        <v>1265</v>
      </c>
      <c r="W3" s="23">
        <f t="shared" si="1"/>
        <v>74.411764705882348</v>
      </c>
    </row>
    <row r="4" spans="1:23" ht="36" x14ac:dyDescent="0.3">
      <c r="A4" s="2" t="s">
        <v>13</v>
      </c>
      <c r="B4" s="3">
        <v>55</v>
      </c>
      <c r="C4" s="3">
        <v>30</v>
      </c>
      <c r="D4" s="3">
        <v>75</v>
      </c>
      <c r="E4" s="3">
        <v>100</v>
      </c>
      <c r="F4" s="3">
        <v>100</v>
      </c>
      <c r="G4" s="11">
        <v>100</v>
      </c>
      <c r="H4" s="11">
        <v>50</v>
      </c>
      <c r="I4" s="11">
        <v>75</v>
      </c>
      <c r="J4" s="11">
        <v>85</v>
      </c>
      <c r="K4" s="11">
        <v>84</v>
      </c>
      <c r="L4" s="11">
        <v>85</v>
      </c>
      <c r="M4" s="11">
        <v>55</v>
      </c>
      <c r="N4" s="11">
        <v>80</v>
      </c>
      <c r="O4" s="11">
        <v>45</v>
      </c>
      <c r="P4" s="11">
        <v>66</v>
      </c>
      <c r="Q4" s="11">
        <v>84</v>
      </c>
      <c r="R4" s="11">
        <v>60</v>
      </c>
      <c r="S4" s="21"/>
      <c r="T4" s="21"/>
      <c r="U4" s="21"/>
      <c r="V4" s="11">
        <f t="shared" si="0"/>
        <v>1229</v>
      </c>
      <c r="W4" s="23">
        <f t="shared" si="1"/>
        <v>72.294117647058826</v>
      </c>
    </row>
    <row r="5" spans="1:23" ht="162" x14ac:dyDescent="0.3">
      <c r="A5" s="2" t="s">
        <v>49</v>
      </c>
      <c r="B5" s="3">
        <v>65</v>
      </c>
      <c r="C5" s="3">
        <v>80</v>
      </c>
      <c r="D5" s="3">
        <v>100</v>
      </c>
      <c r="E5" s="3">
        <v>75</v>
      </c>
      <c r="F5" s="3">
        <v>75</v>
      </c>
      <c r="G5" s="3">
        <v>66</v>
      </c>
      <c r="H5" s="11">
        <v>60</v>
      </c>
      <c r="I5" s="11">
        <v>72</v>
      </c>
      <c r="J5" s="11">
        <v>49</v>
      </c>
      <c r="K5" s="11">
        <v>100</v>
      </c>
      <c r="L5" s="11">
        <v>92</v>
      </c>
      <c r="M5" s="11">
        <v>90</v>
      </c>
      <c r="N5" s="11">
        <v>70</v>
      </c>
      <c r="O5" s="11">
        <v>45</v>
      </c>
      <c r="P5" s="11">
        <v>75</v>
      </c>
      <c r="Q5" s="11">
        <v>70</v>
      </c>
      <c r="R5" s="11">
        <v>35</v>
      </c>
      <c r="S5" s="21"/>
      <c r="T5" s="21"/>
      <c r="U5" s="21"/>
      <c r="V5" s="11">
        <f t="shared" si="0"/>
        <v>1219</v>
      </c>
      <c r="W5" s="23">
        <f t="shared" si="1"/>
        <v>71.705882352941174</v>
      </c>
    </row>
    <row r="6" spans="1:23" ht="54" x14ac:dyDescent="0.3">
      <c r="A6" s="2" t="s">
        <v>62</v>
      </c>
      <c r="B6" s="3">
        <v>65</v>
      </c>
      <c r="C6" s="3">
        <v>50</v>
      </c>
      <c r="D6" s="3">
        <v>90</v>
      </c>
      <c r="E6" s="3">
        <v>100</v>
      </c>
      <c r="F6" s="3">
        <v>100</v>
      </c>
      <c r="G6" s="3">
        <v>75</v>
      </c>
      <c r="H6" s="11">
        <v>70</v>
      </c>
      <c r="I6" s="11">
        <v>80</v>
      </c>
      <c r="J6" s="11">
        <v>100</v>
      </c>
      <c r="K6" s="11">
        <v>75</v>
      </c>
      <c r="L6" s="11">
        <v>35</v>
      </c>
      <c r="M6" s="11">
        <v>67</v>
      </c>
      <c r="N6" s="11">
        <v>70</v>
      </c>
      <c r="O6" s="11">
        <v>65</v>
      </c>
      <c r="P6" s="11">
        <v>60</v>
      </c>
      <c r="Q6" s="11">
        <v>55</v>
      </c>
      <c r="R6" s="11">
        <v>55</v>
      </c>
      <c r="S6" s="21"/>
      <c r="T6" s="21"/>
      <c r="U6" s="21"/>
      <c r="V6" s="11">
        <f t="shared" si="0"/>
        <v>1212</v>
      </c>
      <c r="W6" s="23">
        <f t="shared" si="1"/>
        <v>71.294117647058826</v>
      </c>
    </row>
    <row r="7" spans="1:23" ht="72" x14ac:dyDescent="0.3">
      <c r="A7" s="2" t="s">
        <v>69</v>
      </c>
      <c r="B7" s="3">
        <v>60</v>
      </c>
      <c r="C7" s="3">
        <v>73</v>
      </c>
      <c r="D7" s="3">
        <v>100</v>
      </c>
      <c r="E7" s="3">
        <v>50</v>
      </c>
      <c r="F7" s="3">
        <v>50</v>
      </c>
      <c r="G7" s="3">
        <v>66</v>
      </c>
      <c r="H7" s="11">
        <v>90</v>
      </c>
      <c r="I7" s="11">
        <v>72</v>
      </c>
      <c r="J7" s="11">
        <v>55</v>
      </c>
      <c r="K7" s="11">
        <v>50</v>
      </c>
      <c r="L7" s="11">
        <v>76</v>
      </c>
      <c r="M7" s="11">
        <v>90</v>
      </c>
      <c r="N7" s="11">
        <v>70</v>
      </c>
      <c r="O7" s="11">
        <v>73</v>
      </c>
      <c r="P7" s="11">
        <v>100</v>
      </c>
      <c r="Q7" s="11">
        <v>68</v>
      </c>
      <c r="R7" s="11">
        <v>55</v>
      </c>
      <c r="S7" s="21"/>
      <c r="T7" s="21"/>
      <c r="U7" s="21"/>
      <c r="V7" s="11">
        <f t="shared" si="0"/>
        <v>1198</v>
      </c>
      <c r="W7" s="23">
        <f t="shared" si="1"/>
        <v>70.470588235294116</v>
      </c>
    </row>
    <row r="8" spans="1:23" ht="90" x14ac:dyDescent="0.3">
      <c r="A8" s="2" t="s">
        <v>28</v>
      </c>
      <c r="B8" s="3">
        <v>100</v>
      </c>
      <c r="C8" s="3">
        <v>63</v>
      </c>
      <c r="D8" s="3">
        <v>50</v>
      </c>
      <c r="E8" s="3">
        <v>54</v>
      </c>
      <c r="F8" s="3">
        <v>80</v>
      </c>
      <c r="G8" s="3">
        <v>54</v>
      </c>
      <c r="H8" s="11">
        <v>50</v>
      </c>
      <c r="I8" s="11">
        <v>50</v>
      </c>
      <c r="J8" s="11">
        <v>67</v>
      </c>
      <c r="K8" s="11">
        <v>100</v>
      </c>
      <c r="L8" s="11">
        <v>76</v>
      </c>
      <c r="M8" s="11">
        <v>75</v>
      </c>
      <c r="N8" s="11">
        <v>55</v>
      </c>
      <c r="O8" s="11">
        <v>75</v>
      </c>
      <c r="P8" s="11">
        <v>75</v>
      </c>
      <c r="Q8" s="11">
        <v>85</v>
      </c>
      <c r="R8" s="11">
        <v>65</v>
      </c>
      <c r="S8" s="21"/>
      <c r="T8" s="21"/>
      <c r="U8" s="21"/>
      <c r="V8" s="11">
        <f t="shared" si="0"/>
        <v>1174</v>
      </c>
      <c r="W8" s="23">
        <f t="shared" si="1"/>
        <v>69.058823529411768</v>
      </c>
    </row>
    <row r="9" spans="1:23" ht="36" x14ac:dyDescent="0.3">
      <c r="A9" s="2" t="s">
        <v>0</v>
      </c>
      <c r="B9" s="3">
        <v>80</v>
      </c>
      <c r="C9" s="3">
        <v>5</v>
      </c>
      <c r="D9" s="3">
        <v>90</v>
      </c>
      <c r="E9" s="3">
        <v>85</v>
      </c>
      <c r="F9" s="3">
        <v>75</v>
      </c>
      <c r="G9" s="3">
        <v>70</v>
      </c>
      <c r="H9" s="11">
        <v>85</v>
      </c>
      <c r="I9" s="11">
        <v>84</v>
      </c>
      <c r="J9" s="11">
        <v>75</v>
      </c>
      <c r="K9" s="11">
        <v>69</v>
      </c>
      <c r="L9" s="11">
        <v>62</v>
      </c>
      <c r="M9" s="11">
        <v>80</v>
      </c>
      <c r="N9" s="11">
        <v>65</v>
      </c>
      <c r="O9" s="11">
        <v>65</v>
      </c>
      <c r="P9" s="11">
        <v>70</v>
      </c>
      <c r="Q9" s="11">
        <v>50</v>
      </c>
      <c r="R9" s="11">
        <v>55</v>
      </c>
      <c r="S9" s="21"/>
      <c r="T9" s="21"/>
      <c r="U9" s="21"/>
      <c r="V9" s="11">
        <f t="shared" si="0"/>
        <v>1165</v>
      </c>
      <c r="W9" s="23">
        <f t="shared" si="1"/>
        <v>68.529411764705884</v>
      </c>
    </row>
    <row r="10" spans="1:23" ht="36" x14ac:dyDescent="0.3">
      <c r="A10" s="2" t="s">
        <v>39</v>
      </c>
      <c r="B10" s="3">
        <v>75</v>
      </c>
      <c r="C10" s="3">
        <v>60</v>
      </c>
      <c r="D10" s="3">
        <v>70</v>
      </c>
      <c r="E10" s="3">
        <v>69</v>
      </c>
      <c r="F10" s="3">
        <v>85</v>
      </c>
      <c r="G10" s="3">
        <v>70</v>
      </c>
      <c r="H10" s="11">
        <v>0</v>
      </c>
      <c r="I10" s="11">
        <v>46</v>
      </c>
      <c r="J10" s="11">
        <v>88</v>
      </c>
      <c r="K10" s="11">
        <v>100</v>
      </c>
      <c r="L10" s="11">
        <v>70</v>
      </c>
      <c r="M10" s="11">
        <v>65</v>
      </c>
      <c r="N10" s="11">
        <v>70</v>
      </c>
      <c r="O10" s="11">
        <v>80</v>
      </c>
      <c r="P10" s="11">
        <v>100</v>
      </c>
      <c r="Q10" s="11">
        <v>70</v>
      </c>
      <c r="R10" s="11">
        <v>45</v>
      </c>
      <c r="S10" s="21"/>
      <c r="T10" s="21"/>
      <c r="U10" s="21"/>
      <c r="V10" s="11">
        <f t="shared" si="0"/>
        <v>1163</v>
      </c>
      <c r="W10" s="23">
        <f t="shared" ref="W10:W42" si="2">V10/17</f>
        <v>68.411764705882348</v>
      </c>
    </row>
    <row r="11" spans="1:23" ht="54" x14ac:dyDescent="0.3">
      <c r="A11" s="2" t="s">
        <v>16</v>
      </c>
      <c r="B11" s="3">
        <v>80</v>
      </c>
      <c r="C11" s="3">
        <v>60</v>
      </c>
      <c r="D11" s="3">
        <v>61</v>
      </c>
      <c r="E11" s="3">
        <v>75</v>
      </c>
      <c r="F11" s="3">
        <v>75</v>
      </c>
      <c r="G11" s="11">
        <v>67</v>
      </c>
      <c r="H11" s="11">
        <v>87</v>
      </c>
      <c r="I11" s="11">
        <v>70</v>
      </c>
      <c r="J11" s="11">
        <v>80</v>
      </c>
      <c r="K11" s="11">
        <v>70</v>
      </c>
      <c r="L11" s="11">
        <v>55</v>
      </c>
      <c r="M11" s="11">
        <v>55</v>
      </c>
      <c r="N11" s="11">
        <v>40</v>
      </c>
      <c r="O11" s="11">
        <v>60</v>
      </c>
      <c r="P11" s="11">
        <v>69</v>
      </c>
      <c r="Q11" s="11">
        <v>60</v>
      </c>
      <c r="R11" s="11">
        <v>85</v>
      </c>
      <c r="S11" s="21"/>
      <c r="T11" s="21"/>
      <c r="U11" s="21"/>
      <c r="V11" s="11">
        <f t="shared" si="0"/>
        <v>1149</v>
      </c>
      <c r="W11" s="23">
        <f t="shared" si="2"/>
        <v>67.588235294117652</v>
      </c>
    </row>
    <row r="12" spans="1:23" ht="36" x14ac:dyDescent="0.3">
      <c r="A12" s="2" t="s">
        <v>32</v>
      </c>
      <c r="B12" s="3">
        <v>75</v>
      </c>
      <c r="C12" s="3">
        <v>70</v>
      </c>
      <c r="D12" s="3">
        <v>56</v>
      </c>
      <c r="E12" s="3">
        <v>50</v>
      </c>
      <c r="F12" s="3">
        <v>50</v>
      </c>
      <c r="G12" s="11">
        <v>82</v>
      </c>
      <c r="H12" s="11">
        <v>65</v>
      </c>
      <c r="I12" s="11">
        <v>70</v>
      </c>
      <c r="J12" s="11">
        <v>80</v>
      </c>
      <c r="K12" s="11">
        <v>64</v>
      </c>
      <c r="L12" s="11">
        <v>86</v>
      </c>
      <c r="M12" s="11">
        <v>65</v>
      </c>
      <c r="N12" s="11">
        <v>50</v>
      </c>
      <c r="O12" s="11">
        <v>90</v>
      </c>
      <c r="P12" s="11">
        <v>66</v>
      </c>
      <c r="Q12" s="11">
        <v>35</v>
      </c>
      <c r="R12" s="11">
        <v>85</v>
      </c>
      <c r="S12" s="21"/>
      <c r="T12" s="21"/>
      <c r="U12" s="21"/>
      <c r="V12" s="11">
        <f t="shared" si="0"/>
        <v>1139</v>
      </c>
      <c r="W12" s="23">
        <f t="shared" si="2"/>
        <v>67</v>
      </c>
    </row>
    <row r="13" spans="1:23" ht="72" x14ac:dyDescent="0.3">
      <c r="A13" s="2" t="s">
        <v>33</v>
      </c>
      <c r="B13" s="3">
        <v>46</v>
      </c>
      <c r="C13" s="3">
        <v>60</v>
      </c>
      <c r="D13" s="3">
        <v>59</v>
      </c>
      <c r="E13" s="3">
        <v>75</v>
      </c>
      <c r="F13" s="3">
        <v>75</v>
      </c>
      <c r="G13" s="11">
        <v>95</v>
      </c>
      <c r="H13" s="11">
        <v>21</v>
      </c>
      <c r="I13" s="11">
        <v>80</v>
      </c>
      <c r="J13" s="11">
        <v>65</v>
      </c>
      <c r="K13" s="11">
        <v>84</v>
      </c>
      <c r="L13" s="11">
        <v>70</v>
      </c>
      <c r="M13" s="11">
        <v>30</v>
      </c>
      <c r="N13" s="11">
        <v>80</v>
      </c>
      <c r="O13" s="11">
        <v>80</v>
      </c>
      <c r="P13" s="11">
        <v>64</v>
      </c>
      <c r="Q13" s="11">
        <v>85</v>
      </c>
      <c r="R13" s="11">
        <v>65</v>
      </c>
      <c r="S13" s="21"/>
      <c r="T13" s="21"/>
      <c r="U13" s="21"/>
      <c r="V13" s="11">
        <f t="shared" si="0"/>
        <v>1134</v>
      </c>
      <c r="W13" s="23">
        <f t="shared" si="2"/>
        <v>66.705882352941174</v>
      </c>
    </row>
    <row r="14" spans="1:23" ht="36" x14ac:dyDescent="0.3">
      <c r="A14" s="2" t="s">
        <v>23</v>
      </c>
      <c r="B14" s="3">
        <v>80</v>
      </c>
      <c r="C14" s="3">
        <v>75</v>
      </c>
      <c r="D14" s="3">
        <v>100</v>
      </c>
      <c r="E14" s="3">
        <v>60</v>
      </c>
      <c r="F14" s="3">
        <v>95</v>
      </c>
      <c r="G14" s="3">
        <v>64</v>
      </c>
      <c r="H14" s="11">
        <v>50</v>
      </c>
      <c r="I14" s="11">
        <v>75</v>
      </c>
      <c r="J14" s="11">
        <v>55</v>
      </c>
      <c r="K14" s="11">
        <v>100</v>
      </c>
      <c r="L14" s="11">
        <v>72</v>
      </c>
      <c r="M14" s="11">
        <v>60</v>
      </c>
      <c r="N14" s="11">
        <v>10</v>
      </c>
      <c r="O14" s="11">
        <v>35</v>
      </c>
      <c r="P14" s="11">
        <v>100</v>
      </c>
      <c r="Q14" s="11">
        <v>45</v>
      </c>
      <c r="R14" s="11">
        <v>50</v>
      </c>
      <c r="S14" s="21"/>
      <c r="T14" s="21"/>
      <c r="U14" s="21"/>
      <c r="V14" s="11">
        <f t="shared" si="0"/>
        <v>1126</v>
      </c>
      <c r="W14" s="23">
        <f t="shared" si="2"/>
        <v>66.235294117647058</v>
      </c>
    </row>
    <row r="15" spans="1:23" ht="72" x14ac:dyDescent="0.3">
      <c r="A15" s="2" t="s">
        <v>29</v>
      </c>
      <c r="B15" s="3">
        <v>95</v>
      </c>
      <c r="C15" s="3">
        <v>65</v>
      </c>
      <c r="D15" s="3">
        <v>85</v>
      </c>
      <c r="E15" s="3">
        <v>73</v>
      </c>
      <c r="F15" s="3">
        <v>80</v>
      </c>
      <c r="G15" s="3">
        <v>64</v>
      </c>
      <c r="H15" s="11">
        <v>75</v>
      </c>
      <c r="I15" s="11">
        <v>62</v>
      </c>
      <c r="J15" s="11">
        <v>70</v>
      </c>
      <c r="K15" s="11">
        <v>25</v>
      </c>
      <c r="L15" s="11">
        <v>63</v>
      </c>
      <c r="M15" s="11">
        <v>50</v>
      </c>
      <c r="N15" s="11">
        <v>60</v>
      </c>
      <c r="O15" s="11">
        <v>73</v>
      </c>
      <c r="P15" s="11">
        <v>75</v>
      </c>
      <c r="Q15" s="11">
        <v>75</v>
      </c>
      <c r="R15" s="11">
        <v>35</v>
      </c>
      <c r="S15" s="21"/>
      <c r="T15" s="21"/>
      <c r="U15" s="21"/>
      <c r="V15" s="11">
        <f t="shared" si="0"/>
        <v>1125</v>
      </c>
      <c r="W15" s="23">
        <f t="shared" si="2"/>
        <v>66.17647058823529</v>
      </c>
    </row>
    <row r="16" spans="1:23" ht="36" x14ac:dyDescent="0.3">
      <c r="A16" s="2" t="s">
        <v>17</v>
      </c>
      <c r="B16" s="3">
        <v>45</v>
      </c>
      <c r="C16" s="3">
        <v>60</v>
      </c>
      <c r="D16" s="3">
        <v>80</v>
      </c>
      <c r="E16" s="3">
        <v>50</v>
      </c>
      <c r="F16" s="3">
        <v>75</v>
      </c>
      <c r="G16" s="3">
        <v>100</v>
      </c>
      <c r="H16" s="11">
        <v>75</v>
      </c>
      <c r="I16" s="11">
        <v>75</v>
      </c>
      <c r="J16" s="11">
        <v>62</v>
      </c>
      <c r="K16" s="11">
        <v>100</v>
      </c>
      <c r="L16" s="11">
        <v>71</v>
      </c>
      <c r="M16" s="11">
        <v>50</v>
      </c>
      <c r="N16" s="11">
        <v>35</v>
      </c>
      <c r="O16" s="11">
        <v>30</v>
      </c>
      <c r="P16" s="11">
        <v>75</v>
      </c>
      <c r="Q16" s="11">
        <v>85</v>
      </c>
      <c r="R16" s="11">
        <v>50</v>
      </c>
      <c r="S16" s="21"/>
      <c r="T16" s="21"/>
      <c r="U16" s="21"/>
      <c r="V16" s="11">
        <f t="shared" si="0"/>
        <v>1118</v>
      </c>
      <c r="W16" s="23">
        <f t="shared" si="2"/>
        <v>65.764705882352942</v>
      </c>
    </row>
    <row r="17" spans="1:23" ht="36" x14ac:dyDescent="0.3">
      <c r="A17" s="2" t="s">
        <v>1</v>
      </c>
      <c r="B17" s="3">
        <v>80</v>
      </c>
      <c r="C17" s="3">
        <v>59</v>
      </c>
      <c r="D17" s="3">
        <v>60</v>
      </c>
      <c r="E17" s="3">
        <v>55</v>
      </c>
      <c r="F17" s="3">
        <v>50</v>
      </c>
      <c r="G17" s="3">
        <v>65</v>
      </c>
      <c r="H17" s="11">
        <v>75</v>
      </c>
      <c r="I17" s="11">
        <v>61</v>
      </c>
      <c r="J17" s="11">
        <v>55</v>
      </c>
      <c r="K17" s="11">
        <v>50</v>
      </c>
      <c r="L17" s="11">
        <v>48</v>
      </c>
      <c r="M17" s="11">
        <v>80</v>
      </c>
      <c r="N17" s="11">
        <v>88</v>
      </c>
      <c r="O17" s="11">
        <v>82</v>
      </c>
      <c r="P17" s="11">
        <v>85</v>
      </c>
      <c r="Q17" s="11">
        <v>70</v>
      </c>
      <c r="R17" s="11">
        <v>55</v>
      </c>
      <c r="S17" s="21"/>
      <c r="T17" s="21"/>
      <c r="U17" s="21"/>
      <c r="V17" s="11">
        <f t="shared" si="0"/>
        <v>1118</v>
      </c>
      <c r="W17" s="23">
        <f t="shared" si="2"/>
        <v>65.764705882352942</v>
      </c>
    </row>
    <row r="18" spans="1:23" ht="36" x14ac:dyDescent="0.3">
      <c r="A18" s="2" t="s">
        <v>59</v>
      </c>
      <c r="B18" s="3">
        <v>90</v>
      </c>
      <c r="C18" s="3">
        <v>60</v>
      </c>
      <c r="D18" s="3">
        <v>85</v>
      </c>
      <c r="E18" s="3">
        <v>55</v>
      </c>
      <c r="F18" s="3">
        <v>65</v>
      </c>
      <c r="G18" s="3">
        <v>62</v>
      </c>
      <c r="H18" s="11">
        <v>42</v>
      </c>
      <c r="I18" s="11">
        <v>69</v>
      </c>
      <c r="J18" s="11">
        <v>42</v>
      </c>
      <c r="K18" s="11">
        <v>100</v>
      </c>
      <c r="L18" s="11">
        <v>58</v>
      </c>
      <c r="M18" s="11">
        <v>80</v>
      </c>
      <c r="N18" s="11">
        <v>70</v>
      </c>
      <c r="O18" s="11">
        <v>30</v>
      </c>
      <c r="P18" s="11">
        <v>100</v>
      </c>
      <c r="Q18" s="11">
        <v>60</v>
      </c>
      <c r="R18" s="11">
        <v>45</v>
      </c>
      <c r="S18" s="21"/>
      <c r="T18" s="21"/>
      <c r="U18" s="21"/>
      <c r="V18" s="11">
        <f t="shared" si="0"/>
        <v>1113</v>
      </c>
      <c r="W18" s="23">
        <f t="shared" si="2"/>
        <v>65.470588235294116</v>
      </c>
    </row>
    <row r="19" spans="1:23" x14ac:dyDescent="0.3">
      <c r="A19" s="2" t="s">
        <v>11</v>
      </c>
      <c r="B19" s="3">
        <v>50</v>
      </c>
      <c r="C19" s="3">
        <v>55</v>
      </c>
      <c r="D19" s="3">
        <v>75</v>
      </c>
      <c r="E19" s="3">
        <v>70</v>
      </c>
      <c r="F19" s="3">
        <v>75</v>
      </c>
      <c r="G19" s="3">
        <v>50</v>
      </c>
      <c r="H19" s="11">
        <v>70</v>
      </c>
      <c r="I19" s="11">
        <v>67</v>
      </c>
      <c r="J19" s="11">
        <v>75</v>
      </c>
      <c r="K19" s="11">
        <v>75</v>
      </c>
      <c r="L19" s="11">
        <v>60</v>
      </c>
      <c r="M19" s="11">
        <v>60</v>
      </c>
      <c r="N19" s="11">
        <v>35</v>
      </c>
      <c r="O19" s="11">
        <v>81</v>
      </c>
      <c r="P19" s="11">
        <v>65</v>
      </c>
      <c r="Q19" s="11">
        <v>65</v>
      </c>
      <c r="R19" s="11">
        <v>65</v>
      </c>
      <c r="S19" s="21"/>
      <c r="T19" s="21"/>
      <c r="U19" s="21"/>
      <c r="V19" s="11">
        <f t="shared" si="0"/>
        <v>1093</v>
      </c>
      <c r="W19" s="23">
        <f t="shared" si="2"/>
        <v>64.294117647058826</v>
      </c>
    </row>
    <row r="20" spans="1:23" ht="36" x14ac:dyDescent="0.3">
      <c r="A20" s="2" t="s">
        <v>61</v>
      </c>
      <c r="B20" s="4">
        <v>80</v>
      </c>
      <c r="C20" s="3">
        <v>60</v>
      </c>
      <c r="D20" s="3">
        <v>55</v>
      </c>
      <c r="E20" s="3">
        <v>70</v>
      </c>
      <c r="F20" s="3">
        <v>50</v>
      </c>
      <c r="G20" s="3">
        <v>65</v>
      </c>
      <c r="H20" s="11">
        <v>100</v>
      </c>
      <c r="I20" s="11">
        <v>62</v>
      </c>
      <c r="J20" s="11">
        <v>55</v>
      </c>
      <c r="K20" s="11">
        <v>100</v>
      </c>
      <c r="L20" s="11">
        <v>50</v>
      </c>
      <c r="M20" s="11">
        <v>60</v>
      </c>
      <c r="N20" s="11">
        <v>65</v>
      </c>
      <c r="O20" s="11">
        <v>45</v>
      </c>
      <c r="P20" s="11">
        <v>50</v>
      </c>
      <c r="Q20" s="11">
        <v>50</v>
      </c>
      <c r="R20" s="11">
        <v>60</v>
      </c>
      <c r="S20" s="21"/>
      <c r="T20" s="21"/>
      <c r="U20" s="21"/>
      <c r="V20" s="11">
        <f t="shared" si="0"/>
        <v>1077</v>
      </c>
      <c r="W20" s="23">
        <f t="shared" si="2"/>
        <v>63.352941176470587</v>
      </c>
    </row>
    <row r="21" spans="1:23" ht="108" x14ac:dyDescent="0.3">
      <c r="A21" s="2" t="s">
        <v>66</v>
      </c>
      <c r="B21" s="3">
        <v>40</v>
      </c>
      <c r="C21" s="3">
        <v>67</v>
      </c>
      <c r="D21" s="3">
        <v>90</v>
      </c>
      <c r="E21" s="3">
        <v>50</v>
      </c>
      <c r="F21" s="3">
        <v>50</v>
      </c>
      <c r="G21" s="3">
        <v>40</v>
      </c>
      <c r="H21" s="11">
        <v>60</v>
      </c>
      <c r="I21" s="11">
        <v>66</v>
      </c>
      <c r="J21" s="11">
        <v>75</v>
      </c>
      <c r="K21" s="11">
        <v>50</v>
      </c>
      <c r="L21" s="11">
        <v>78</v>
      </c>
      <c r="M21" s="11">
        <v>68</v>
      </c>
      <c r="N21" s="11">
        <v>85</v>
      </c>
      <c r="O21" s="11">
        <v>55</v>
      </c>
      <c r="P21" s="11">
        <v>75</v>
      </c>
      <c r="Q21" s="11">
        <v>65</v>
      </c>
      <c r="R21" s="11">
        <v>55</v>
      </c>
      <c r="S21" s="21"/>
      <c r="T21" s="21"/>
      <c r="U21" s="21"/>
      <c r="V21" s="11">
        <f t="shared" si="0"/>
        <v>1069</v>
      </c>
      <c r="W21" s="23">
        <f t="shared" si="2"/>
        <v>62.882352941176471</v>
      </c>
    </row>
    <row r="22" spans="1:23" ht="36" x14ac:dyDescent="0.3">
      <c r="A22" s="2" t="s">
        <v>6</v>
      </c>
      <c r="B22" s="3">
        <v>60</v>
      </c>
      <c r="C22" s="3">
        <v>73</v>
      </c>
      <c r="D22" s="3">
        <v>65</v>
      </c>
      <c r="E22" s="3">
        <v>100</v>
      </c>
      <c r="F22" s="3">
        <v>50</v>
      </c>
      <c r="G22" s="3">
        <v>65</v>
      </c>
      <c r="H22" s="11">
        <v>45</v>
      </c>
      <c r="I22" s="11">
        <v>82</v>
      </c>
      <c r="J22" s="11">
        <v>50</v>
      </c>
      <c r="K22" s="11">
        <v>100</v>
      </c>
      <c r="L22" s="11">
        <v>40</v>
      </c>
      <c r="M22" s="11">
        <v>56</v>
      </c>
      <c r="N22" s="11">
        <v>55</v>
      </c>
      <c r="O22" s="11">
        <v>15</v>
      </c>
      <c r="P22" s="11">
        <v>65</v>
      </c>
      <c r="Q22" s="11">
        <v>50</v>
      </c>
      <c r="R22" s="11">
        <v>90</v>
      </c>
      <c r="S22" s="21"/>
      <c r="T22" s="21"/>
      <c r="U22" s="21"/>
      <c r="V22" s="11">
        <f t="shared" si="0"/>
        <v>1061</v>
      </c>
      <c r="W22" s="23">
        <f t="shared" si="2"/>
        <v>62.411764705882355</v>
      </c>
    </row>
    <row r="23" spans="1:23" ht="36" x14ac:dyDescent="0.3">
      <c r="A23" s="2" t="s">
        <v>41</v>
      </c>
      <c r="B23" s="3">
        <v>47</v>
      </c>
      <c r="C23" s="3">
        <v>0</v>
      </c>
      <c r="D23" s="3">
        <v>77</v>
      </c>
      <c r="E23" s="3">
        <v>75</v>
      </c>
      <c r="F23" s="3">
        <v>50</v>
      </c>
      <c r="G23" s="11">
        <v>75</v>
      </c>
      <c r="H23" s="11">
        <v>57</v>
      </c>
      <c r="I23" s="11">
        <v>45</v>
      </c>
      <c r="J23" s="11">
        <v>100</v>
      </c>
      <c r="K23" s="11">
        <v>68</v>
      </c>
      <c r="L23" s="11">
        <v>62</v>
      </c>
      <c r="M23" s="11">
        <v>55</v>
      </c>
      <c r="N23" s="11">
        <v>80</v>
      </c>
      <c r="O23" s="11">
        <v>75</v>
      </c>
      <c r="P23" s="11">
        <v>67</v>
      </c>
      <c r="Q23" s="11">
        <v>55</v>
      </c>
      <c r="R23" s="11">
        <v>60</v>
      </c>
      <c r="S23" s="21"/>
      <c r="T23" s="21"/>
      <c r="U23" s="21"/>
      <c r="V23" s="11">
        <f t="shared" si="0"/>
        <v>1048</v>
      </c>
      <c r="W23" s="23">
        <f t="shared" si="2"/>
        <v>61.647058823529413</v>
      </c>
    </row>
    <row r="24" spans="1:23" ht="36" x14ac:dyDescent="0.3">
      <c r="A24" s="2" t="s">
        <v>55</v>
      </c>
      <c r="B24" s="3">
        <v>90</v>
      </c>
      <c r="C24" s="3">
        <v>60</v>
      </c>
      <c r="D24" s="3">
        <v>55</v>
      </c>
      <c r="E24" s="3">
        <v>54</v>
      </c>
      <c r="F24" s="3">
        <v>80</v>
      </c>
      <c r="G24" s="3">
        <v>66</v>
      </c>
      <c r="H24" s="11">
        <v>60</v>
      </c>
      <c r="I24" s="11">
        <v>66</v>
      </c>
      <c r="J24" s="11">
        <v>81</v>
      </c>
      <c r="K24" s="11">
        <v>25</v>
      </c>
      <c r="L24" s="11">
        <v>70</v>
      </c>
      <c r="M24" s="11">
        <v>60</v>
      </c>
      <c r="N24" s="11">
        <v>65</v>
      </c>
      <c r="O24" s="11">
        <v>55</v>
      </c>
      <c r="P24" s="11">
        <v>25</v>
      </c>
      <c r="Q24" s="11">
        <v>75</v>
      </c>
      <c r="R24" s="11">
        <v>50</v>
      </c>
      <c r="S24" s="21"/>
      <c r="T24" s="21"/>
      <c r="U24" s="21"/>
      <c r="V24" s="11">
        <f t="shared" si="0"/>
        <v>1037</v>
      </c>
      <c r="W24" s="23">
        <f t="shared" si="2"/>
        <v>61</v>
      </c>
    </row>
    <row r="25" spans="1:23" ht="54" x14ac:dyDescent="0.3">
      <c r="A25" s="2" t="s">
        <v>5</v>
      </c>
      <c r="B25" s="3">
        <v>10</v>
      </c>
      <c r="C25" s="3">
        <v>5</v>
      </c>
      <c r="D25" s="3">
        <v>70</v>
      </c>
      <c r="E25" s="3">
        <v>60</v>
      </c>
      <c r="F25" s="3">
        <v>50</v>
      </c>
      <c r="G25" s="3">
        <v>70</v>
      </c>
      <c r="H25" s="11">
        <v>70</v>
      </c>
      <c r="I25" s="11">
        <v>80</v>
      </c>
      <c r="J25" s="11">
        <v>75</v>
      </c>
      <c r="K25" s="11">
        <v>75</v>
      </c>
      <c r="L25" s="11">
        <v>63</v>
      </c>
      <c r="M25" s="11">
        <v>67</v>
      </c>
      <c r="N25" s="11">
        <v>65</v>
      </c>
      <c r="O25" s="11">
        <v>86</v>
      </c>
      <c r="P25" s="11">
        <v>60</v>
      </c>
      <c r="Q25" s="11">
        <v>70</v>
      </c>
      <c r="R25" s="11">
        <v>60</v>
      </c>
      <c r="S25" s="21"/>
      <c r="T25" s="21"/>
      <c r="U25" s="21"/>
      <c r="V25" s="11">
        <f t="shared" si="0"/>
        <v>1036</v>
      </c>
      <c r="W25" s="23">
        <f t="shared" si="2"/>
        <v>60.941176470588232</v>
      </c>
    </row>
    <row r="26" spans="1:23" ht="54" x14ac:dyDescent="0.3">
      <c r="A26" s="2" t="s">
        <v>34</v>
      </c>
      <c r="B26" s="3">
        <v>76</v>
      </c>
      <c r="C26" s="3">
        <v>90</v>
      </c>
      <c r="D26" s="3">
        <v>60</v>
      </c>
      <c r="E26" s="3">
        <v>50</v>
      </c>
      <c r="F26" s="3">
        <v>50</v>
      </c>
      <c r="G26" s="11">
        <v>79</v>
      </c>
      <c r="H26" s="11">
        <v>60</v>
      </c>
      <c r="I26" s="11">
        <v>45</v>
      </c>
      <c r="J26" s="11">
        <v>80</v>
      </c>
      <c r="K26" s="11">
        <v>64</v>
      </c>
      <c r="L26" s="11">
        <v>57</v>
      </c>
      <c r="M26" s="11">
        <v>50</v>
      </c>
      <c r="N26" s="11">
        <v>40</v>
      </c>
      <c r="O26" s="11">
        <v>40</v>
      </c>
      <c r="P26" s="11">
        <v>60</v>
      </c>
      <c r="Q26" s="11">
        <v>60</v>
      </c>
      <c r="R26" s="11">
        <v>70</v>
      </c>
      <c r="S26" s="21"/>
      <c r="T26" s="21"/>
      <c r="U26" s="21"/>
      <c r="V26" s="11">
        <f t="shared" si="0"/>
        <v>1031</v>
      </c>
      <c r="W26" s="23">
        <f t="shared" si="2"/>
        <v>60.647058823529413</v>
      </c>
    </row>
    <row r="27" spans="1:23" ht="36" x14ac:dyDescent="0.3">
      <c r="A27" s="2" t="s">
        <v>43</v>
      </c>
      <c r="B27" s="3">
        <v>70</v>
      </c>
      <c r="C27" s="3">
        <v>50</v>
      </c>
      <c r="D27" s="3">
        <v>60</v>
      </c>
      <c r="E27" s="3">
        <v>50</v>
      </c>
      <c r="F27" s="3">
        <v>100</v>
      </c>
      <c r="G27" s="3">
        <v>40</v>
      </c>
      <c r="H27" s="11">
        <v>60</v>
      </c>
      <c r="I27" s="11">
        <v>64</v>
      </c>
      <c r="J27" s="11">
        <v>80</v>
      </c>
      <c r="K27" s="11">
        <v>75</v>
      </c>
      <c r="L27" s="11">
        <v>45</v>
      </c>
      <c r="M27" s="11">
        <v>58</v>
      </c>
      <c r="N27" s="11">
        <v>30</v>
      </c>
      <c r="O27" s="11">
        <v>40</v>
      </c>
      <c r="P27" s="11">
        <v>90</v>
      </c>
      <c r="Q27" s="11">
        <v>50</v>
      </c>
      <c r="R27" s="11">
        <v>65</v>
      </c>
      <c r="S27" s="21"/>
      <c r="T27" s="21"/>
      <c r="U27" s="21"/>
      <c r="V27" s="11">
        <f t="shared" si="0"/>
        <v>1027</v>
      </c>
      <c r="W27" s="23">
        <f t="shared" si="2"/>
        <v>60.411764705882355</v>
      </c>
    </row>
    <row r="28" spans="1:23" ht="36" x14ac:dyDescent="0.3">
      <c r="A28" s="2" t="s">
        <v>40</v>
      </c>
      <c r="B28" s="3">
        <v>60</v>
      </c>
      <c r="C28" s="3">
        <v>65</v>
      </c>
      <c r="D28" s="3">
        <v>100</v>
      </c>
      <c r="E28" s="3">
        <v>30</v>
      </c>
      <c r="F28" s="3">
        <v>65</v>
      </c>
      <c r="G28" s="3">
        <v>56</v>
      </c>
      <c r="H28" s="11">
        <v>50</v>
      </c>
      <c r="I28" s="11">
        <v>69</v>
      </c>
      <c r="J28" s="11">
        <v>65</v>
      </c>
      <c r="K28" s="11">
        <v>75</v>
      </c>
      <c r="L28" s="11">
        <v>86</v>
      </c>
      <c r="M28" s="11">
        <v>30</v>
      </c>
      <c r="N28" s="11">
        <v>50</v>
      </c>
      <c r="O28" s="11">
        <v>65</v>
      </c>
      <c r="P28" s="11">
        <v>50</v>
      </c>
      <c r="Q28" s="11">
        <v>70</v>
      </c>
      <c r="R28" s="11">
        <v>40</v>
      </c>
      <c r="S28" s="21"/>
      <c r="T28" s="21"/>
      <c r="U28" s="21"/>
      <c r="V28" s="11">
        <f t="shared" si="0"/>
        <v>1026</v>
      </c>
      <c r="W28" s="23">
        <f t="shared" si="2"/>
        <v>60.352941176470587</v>
      </c>
    </row>
    <row r="29" spans="1:23" ht="36" x14ac:dyDescent="0.3">
      <c r="A29" s="2" t="s">
        <v>14</v>
      </c>
      <c r="B29" s="3">
        <v>55</v>
      </c>
      <c r="C29" s="3">
        <v>55</v>
      </c>
      <c r="D29" s="3">
        <v>90</v>
      </c>
      <c r="E29" s="3">
        <v>50</v>
      </c>
      <c r="F29" s="3">
        <v>50</v>
      </c>
      <c r="G29" s="11">
        <v>60</v>
      </c>
      <c r="H29" s="11">
        <v>59</v>
      </c>
      <c r="I29" s="11">
        <v>75</v>
      </c>
      <c r="J29" s="11">
        <v>85</v>
      </c>
      <c r="K29" s="11">
        <v>84</v>
      </c>
      <c r="L29" s="11">
        <v>40</v>
      </c>
      <c r="M29" s="11">
        <v>40</v>
      </c>
      <c r="N29" s="11">
        <v>40</v>
      </c>
      <c r="O29" s="11">
        <v>45</v>
      </c>
      <c r="P29" s="11">
        <v>65</v>
      </c>
      <c r="Q29" s="11">
        <v>59</v>
      </c>
      <c r="R29" s="11">
        <v>60</v>
      </c>
      <c r="S29" s="21"/>
      <c r="T29" s="21"/>
      <c r="U29" s="21"/>
      <c r="V29" s="11">
        <f>SUM(B29:U29)</f>
        <v>1012</v>
      </c>
      <c r="W29" s="23">
        <f>V29/17</f>
        <v>59.529411764705884</v>
      </c>
    </row>
    <row r="30" spans="1:23" ht="36" x14ac:dyDescent="0.3">
      <c r="A30" s="2" t="s">
        <v>20</v>
      </c>
      <c r="B30" s="3">
        <v>50</v>
      </c>
      <c r="C30" s="3">
        <v>56</v>
      </c>
      <c r="D30" s="3">
        <v>50</v>
      </c>
      <c r="E30" s="3">
        <v>55</v>
      </c>
      <c r="F30" s="3">
        <v>25</v>
      </c>
      <c r="G30" s="3">
        <v>85</v>
      </c>
      <c r="H30" s="11">
        <v>85</v>
      </c>
      <c r="I30" s="11">
        <v>86</v>
      </c>
      <c r="J30" s="11">
        <v>30</v>
      </c>
      <c r="K30" s="11">
        <v>100</v>
      </c>
      <c r="L30" s="11">
        <v>32</v>
      </c>
      <c r="M30" s="11">
        <v>63</v>
      </c>
      <c r="N30" s="11">
        <v>70</v>
      </c>
      <c r="O30" s="11">
        <v>81</v>
      </c>
      <c r="P30" s="11">
        <v>60</v>
      </c>
      <c r="Q30" s="11">
        <v>45</v>
      </c>
      <c r="R30" s="11">
        <v>35</v>
      </c>
      <c r="S30" s="21"/>
      <c r="T30" s="21"/>
      <c r="U30" s="21"/>
      <c r="V30" s="11">
        <f t="shared" si="0"/>
        <v>1008</v>
      </c>
      <c r="W30" s="23">
        <f t="shared" si="2"/>
        <v>59.294117647058826</v>
      </c>
    </row>
    <row r="31" spans="1:23" ht="36" x14ac:dyDescent="0.3">
      <c r="A31" s="2" t="s">
        <v>44</v>
      </c>
      <c r="B31" s="3">
        <v>58</v>
      </c>
      <c r="C31" s="3">
        <v>38</v>
      </c>
      <c r="D31" s="3">
        <v>68</v>
      </c>
      <c r="E31" s="3">
        <v>50</v>
      </c>
      <c r="F31" s="3">
        <v>50</v>
      </c>
      <c r="G31" s="11">
        <v>86</v>
      </c>
      <c r="H31" s="11">
        <v>21</v>
      </c>
      <c r="I31" s="11">
        <v>40</v>
      </c>
      <c r="J31" s="11">
        <v>60</v>
      </c>
      <c r="K31" s="11">
        <v>36</v>
      </c>
      <c r="L31" s="11">
        <v>81</v>
      </c>
      <c r="M31" s="11">
        <v>50</v>
      </c>
      <c r="N31" s="11">
        <v>70</v>
      </c>
      <c r="O31" s="11">
        <v>90</v>
      </c>
      <c r="P31" s="11">
        <v>58</v>
      </c>
      <c r="Q31" s="11">
        <v>58</v>
      </c>
      <c r="R31" s="11">
        <v>80</v>
      </c>
      <c r="S31" s="21"/>
      <c r="T31" s="21"/>
      <c r="U31" s="21"/>
      <c r="V31" s="11">
        <f t="shared" si="0"/>
        <v>994</v>
      </c>
      <c r="W31" s="23">
        <f t="shared" si="2"/>
        <v>58.470588235294116</v>
      </c>
    </row>
    <row r="32" spans="1:23" ht="54" x14ac:dyDescent="0.3">
      <c r="A32" s="2" t="s">
        <v>3</v>
      </c>
      <c r="B32" s="3">
        <v>60</v>
      </c>
      <c r="C32" s="3">
        <v>43</v>
      </c>
      <c r="D32" s="3">
        <v>75</v>
      </c>
      <c r="E32" s="3">
        <v>70</v>
      </c>
      <c r="F32" s="3">
        <v>50</v>
      </c>
      <c r="G32" s="3">
        <v>30</v>
      </c>
      <c r="H32" s="11">
        <v>70</v>
      </c>
      <c r="I32" s="11">
        <v>69</v>
      </c>
      <c r="J32" s="11">
        <v>30</v>
      </c>
      <c r="K32" s="11">
        <v>50</v>
      </c>
      <c r="L32" s="11">
        <v>62</v>
      </c>
      <c r="M32" s="11">
        <v>64</v>
      </c>
      <c r="N32" s="11">
        <v>60</v>
      </c>
      <c r="O32" s="11">
        <v>70</v>
      </c>
      <c r="P32" s="11">
        <v>50</v>
      </c>
      <c r="Q32" s="11">
        <v>50</v>
      </c>
      <c r="R32" s="11">
        <v>75</v>
      </c>
      <c r="S32" s="21"/>
      <c r="T32" s="21"/>
      <c r="U32" s="21"/>
      <c r="V32" s="11">
        <f t="shared" si="0"/>
        <v>978</v>
      </c>
      <c r="W32" s="23">
        <f t="shared" si="2"/>
        <v>57.529411764705884</v>
      </c>
    </row>
    <row r="33" spans="1:23" ht="36" x14ac:dyDescent="0.3">
      <c r="A33" s="2" t="s">
        <v>10</v>
      </c>
      <c r="B33" s="3">
        <v>50</v>
      </c>
      <c r="C33" s="3">
        <v>13</v>
      </c>
      <c r="D33" s="3">
        <v>75</v>
      </c>
      <c r="E33" s="3">
        <v>60</v>
      </c>
      <c r="F33" s="3">
        <v>75</v>
      </c>
      <c r="G33" s="3">
        <v>45</v>
      </c>
      <c r="H33" s="11">
        <v>56</v>
      </c>
      <c r="I33" s="11">
        <v>68</v>
      </c>
      <c r="J33" s="11">
        <v>75</v>
      </c>
      <c r="K33" s="11">
        <v>75</v>
      </c>
      <c r="L33" s="11">
        <v>47</v>
      </c>
      <c r="M33" s="11">
        <v>71</v>
      </c>
      <c r="N33" s="11">
        <v>65</v>
      </c>
      <c r="O33" s="11">
        <v>60</v>
      </c>
      <c r="P33" s="11">
        <v>65</v>
      </c>
      <c r="Q33" s="11">
        <v>10</v>
      </c>
      <c r="R33" s="11">
        <v>65</v>
      </c>
      <c r="S33" s="21"/>
      <c r="T33" s="21"/>
      <c r="U33" s="21"/>
      <c r="V33" s="11">
        <f t="shared" si="0"/>
        <v>975</v>
      </c>
      <c r="W33" s="23">
        <f t="shared" si="2"/>
        <v>57.352941176470587</v>
      </c>
    </row>
    <row r="34" spans="1:23" ht="36" x14ac:dyDescent="0.3">
      <c r="A34" s="2" t="s">
        <v>45</v>
      </c>
      <c r="B34" s="3">
        <v>56</v>
      </c>
      <c r="C34" s="3">
        <v>20</v>
      </c>
      <c r="D34" s="3">
        <v>60</v>
      </c>
      <c r="E34" s="3">
        <v>25</v>
      </c>
      <c r="F34" s="3">
        <v>25</v>
      </c>
      <c r="G34" s="11">
        <v>44</v>
      </c>
      <c r="H34" s="11">
        <v>73</v>
      </c>
      <c r="I34" s="11">
        <v>55</v>
      </c>
      <c r="J34" s="11">
        <v>100</v>
      </c>
      <c r="K34" s="11">
        <v>56</v>
      </c>
      <c r="L34" s="11">
        <v>70</v>
      </c>
      <c r="M34" s="11">
        <v>30</v>
      </c>
      <c r="N34" s="11">
        <v>70</v>
      </c>
      <c r="O34" s="11">
        <v>50</v>
      </c>
      <c r="P34" s="11">
        <v>70</v>
      </c>
      <c r="Q34" s="11">
        <v>78</v>
      </c>
      <c r="R34" s="11">
        <v>72</v>
      </c>
      <c r="S34" s="21"/>
      <c r="T34" s="21"/>
      <c r="U34" s="21"/>
      <c r="V34" s="11">
        <f t="shared" si="0"/>
        <v>954</v>
      </c>
      <c r="W34" s="23">
        <f t="shared" si="2"/>
        <v>56.117647058823529</v>
      </c>
    </row>
    <row r="35" spans="1:23" ht="36" x14ac:dyDescent="0.3">
      <c r="A35" s="2" t="s">
        <v>22</v>
      </c>
      <c r="B35" s="3">
        <v>70</v>
      </c>
      <c r="C35" s="3">
        <v>30</v>
      </c>
      <c r="D35" s="3">
        <v>60</v>
      </c>
      <c r="E35" s="3">
        <v>60</v>
      </c>
      <c r="F35" s="3">
        <v>50</v>
      </c>
      <c r="G35" s="3">
        <v>40</v>
      </c>
      <c r="H35" s="11">
        <v>50</v>
      </c>
      <c r="I35" s="11">
        <v>58</v>
      </c>
      <c r="J35" s="11">
        <v>40</v>
      </c>
      <c r="K35" s="11">
        <v>100</v>
      </c>
      <c r="L35" s="11">
        <v>73</v>
      </c>
      <c r="M35" s="11">
        <v>40</v>
      </c>
      <c r="N35" s="11">
        <v>50</v>
      </c>
      <c r="O35" s="11">
        <v>65</v>
      </c>
      <c r="P35" s="11">
        <v>100</v>
      </c>
      <c r="Q35" s="11">
        <v>45</v>
      </c>
      <c r="R35" s="11">
        <v>20</v>
      </c>
      <c r="S35" s="21"/>
      <c r="T35" s="21"/>
      <c r="U35" s="21"/>
      <c r="V35" s="11">
        <f t="shared" si="0"/>
        <v>951</v>
      </c>
      <c r="W35" s="23">
        <f t="shared" si="2"/>
        <v>55.941176470588232</v>
      </c>
    </row>
    <row r="36" spans="1:23" ht="90" x14ac:dyDescent="0.3">
      <c r="A36" s="2" t="s">
        <v>50</v>
      </c>
      <c r="B36" s="3">
        <v>90</v>
      </c>
      <c r="C36" s="3">
        <v>65</v>
      </c>
      <c r="D36" s="3">
        <v>80</v>
      </c>
      <c r="E36" s="3">
        <v>52</v>
      </c>
      <c r="F36" s="3">
        <v>70</v>
      </c>
      <c r="G36" s="3">
        <v>62</v>
      </c>
      <c r="H36" s="11">
        <v>60</v>
      </c>
      <c r="I36" s="11">
        <v>58</v>
      </c>
      <c r="J36" s="11">
        <v>20</v>
      </c>
      <c r="K36" s="11">
        <v>25</v>
      </c>
      <c r="L36" s="11">
        <v>70</v>
      </c>
      <c r="M36" s="11">
        <v>70</v>
      </c>
      <c r="N36" s="11">
        <v>50</v>
      </c>
      <c r="O36" s="11">
        <v>45</v>
      </c>
      <c r="P36" s="11">
        <v>25</v>
      </c>
      <c r="Q36" s="11">
        <v>60</v>
      </c>
      <c r="R36" s="11">
        <v>40</v>
      </c>
      <c r="S36" s="21"/>
      <c r="T36" s="21"/>
      <c r="U36" s="21"/>
      <c r="V36" s="11">
        <f t="shared" si="0"/>
        <v>942</v>
      </c>
      <c r="W36" s="23">
        <f t="shared" si="2"/>
        <v>55.411764705882355</v>
      </c>
    </row>
    <row r="37" spans="1:23" ht="36" x14ac:dyDescent="0.3">
      <c r="A37" s="2" t="s">
        <v>42</v>
      </c>
      <c r="B37" s="3">
        <v>85</v>
      </c>
      <c r="C37" s="3">
        <v>70</v>
      </c>
      <c r="D37" s="3">
        <v>0</v>
      </c>
      <c r="E37" s="3">
        <v>60</v>
      </c>
      <c r="F37" s="3">
        <v>75</v>
      </c>
      <c r="G37" s="3">
        <v>60</v>
      </c>
      <c r="H37" s="11">
        <v>50</v>
      </c>
      <c r="I37" s="11">
        <v>60</v>
      </c>
      <c r="J37" s="11">
        <v>48</v>
      </c>
      <c r="K37" s="11">
        <v>50</v>
      </c>
      <c r="L37" s="11">
        <v>75</v>
      </c>
      <c r="M37" s="11">
        <v>30</v>
      </c>
      <c r="N37" s="11">
        <v>55</v>
      </c>
      <c r="O37" s="11">
        <v>58</v>
      </c>
      <c r="P37" s="11">
        <v>50</v>
      </c>
      <c r="Q37" s="11">
        <v>62</v>
      </c>
      <c r="R37" s="11">
        <v>40</v>
      </c>
      <c r="S37" s="21"/>
      <c r="T37" s="21"/>
      <c r="U37" s="21"/>
      <c r="V37" s="11">
        <f t="shared" si="0"/>
        <v>928</v>
      </c>
      <c r="W37" s="23">
        <f t="shared" si="2"/>
        <v>54.588235294117645</v>
      </c>
    </row>
    <row r="38" spans="1:23" ht="72" x14ac:dyDescent="0.3">
      <c r="A38" s="2" t="s">
        <v>54</v>
      </c>
      <c r="B38" s="3">
        <v>60</v>
      </c>
      <c r="C38" s="3">
        <v>65</v>
      </c>
      <c r="D38" s="3">
        <v>40</v>
      </c>
      <c r="E38" s="3">
        <v>10</v>
      </c>
      <c r="F38" s="3">
        <v>50</v>
      </c>
      <c r="G38" s="3">
        <v>36</v>
      </c>
      <c r="H38" s="11">
        <v>50</v>
      </c>
      <c r="I38" s="11">
        <v>64</v>
      </c>
      <c r="J38" s="11">
        <v>35</v>
      </c>
      <c r="K38" s="11">
        <v>100</v>
      </c>
      <c r="L38" s="11">
        <v>82</v>
      </c>
      <c r="M38" s="11">
        <v>90</v>
      </c>
      <c r="N38" s="11">
        <v>70</v>
      </c>
      <c r="O38" s="11">
        <v>35</v>
      </c>
      <c r="P38" s="11">
        <v>25</v>
      </c>
      <c r="Q38" s="11">
        <v>65</v>
      </c>
      <c r="R38" s="11">
        <v>25</v>
      </c>
      <c r="S38" s="21"/>
      <c r="T38" s="21"/>
      <c r="U38" s="21"/>
      <c r="V38" s="11">
        <f t="shared" si="0"/>
        <v>902</v>
      </c>
      <c r="W38" s="23">
        <f t="shared" si="2"/>
        <v>53.058823529411768</v>
      </c>
    </row>
    <row r="39" spans="1:23" ht="72" x14ac:dyDescent="0.3">
      <c r="A39" s="2" t="s">
        <v>60</v>
      </c>
      <c r="B39" s="3">
        <v>85</v>
      </c>
      <c r="C39" s="3">
        <v>45</v>
      </c>
      <c r="D39" s="3">
        <v>0</v>
      </c>
      <c r="E39" s="3">
        <v>49</v>
      </c>
      <c r="F39" s="3">
        <v>55</v>
      </c>
      <c r="G39" s="3">
        <v>52</v>
      </c>
      <c r="H39" s="11">
        <v>50</v>
      </c>
      <c r="I39" s="11">
        <v>51</v>
      </c>
      <c r="J39" s="11">
        <v>40</v>
      </c>
      <c r="K39" s="11">
        <v>50</v>
      </c>
      <c r="L39" s="11">
        <v>34</v>
      </c>
      <c r="M39" s="11">
        <v>80</v>
      </c>
      <c r="N39" s="11">
        <v>70</v>
      </c>
      <c r="O39" s="11">
        <v>10</v>
      </c>
      <c r="P39" s="11">
        <v>25</v>
      </c>
      <c r="Q39" s="11">
        <v>45</v>
      </c>
      <c r="R39" s="11">
        <v>45</v>
      </c>
      <c r="S39" s="21"/>
      <c r="T39" s="21"/>
      <c r="U39" s="21"/>
      <c r="V39" s="11">
        <f t="shared" si="0"/>
        <v>786</v>
      </c>
      <c r="W39" s="23">
        <f t="shared" si="2"/>
        <v>46.235294117647058</v>
      </c>
    </row>
    <row r="40" spans="1:23" ht="54" x14ac:dyDescent="0.3">
      <c r="A40" s="2" t="s">
        <v>26</v>
      </c>
      <c r="B40" s="3">
        <v>25</v>
      </c>
      <c r="C40" s="3">
        <v>10</v>
      </c>
      <c r="D40" s="3">
        <v>45</v>
      </c>
      <c r="E40" s="3">
        <v>52</v>
      </c>
      <c r="F40" s="3">
        <v>70</v>
      </c>
      <c r="G40" s="3">
        <v>30</v>
      </c>
      <c r="H40" s="11">
        <v>51</v>
      </c>
      <c r="I40" s="11">
        <v>60</v>
      </c>
      <c r="J40" s="11">
        <v>73</v>
      </c>
      <c r="K40" s="11">
        <v>75</v>
      </c>
      <c r="L40" s="11">
        <v>58</v>
      </c>
      <c r="M40" s="11">
        <v>20</v>
      </c>
      <c r="N40" s="11">
        <v>30</v>
      </c>
      <c r="O40" s="11">
        <v>21</v>
      </c>
      <c r="P40" s="11">
        <v>25</v>
      </c>
      <c r="Q40" s="11">
        <v>50</v>
      </c>
      <c r="R40" s="11">
        <v>50</v>
      </c>
      <c r="S40" s="21"/>
      <c r="T40" s="21"/>
      <c r="U40" s="21"/>
      <c r="V40" s="11">
        <f t="shared" si="0"/>
        <v>745</v>
      </c>
      <c r="W40" s="23">
        <f t="shared" si="2"/>
        <v>43.823529411764703</v>
      </c>
    </row>
    <row r="41" spans="1:23" ht="36" x14ac:dyDescent="0.3">
      <c r="A41" s="2" t="s">
        <v>53</v>
      </c>
      <c r="B41" s="3">
        <v>80</v>
      </c>
      <c r="C41" s="3">
        <v>20</v>
      </c>
      <c r="D41" s="3">
        <v>0</v>
      </c>
      <c r="E41" s="3">
        <v>50</v>
      </c>
      <c r="F41" s="3">
        <v>50</v>
      </c>
      <c r="G41" s="3">
        <v>32</v>
      </c>
      <c r="H41" s="11">
        <v>0</v>
      </c>
      <c r="I41" s="11">
        <v>50</v>
      </c>
      <c r="J41" s="11">
        <v>35</v>
      </c>
      <c r="K41" s="11">
        <v>100</v>
      </c>
      <c r="L41" s="11">
        <v>67</v>
      </c>
      <c r="M41" s="11">
        <v>30</v>
      </c>
      <c r="N41" s="11">
        <v>35</v>
      </c>
      <c r="O41" s="11">
        <v>65</v>
      </c>
      <c r="P41" s="11">
        <v>75</v>
      </c>
      <c r="Q41" s="11">
        <v>30</v>
      </c>
      <c r="R41" s="11">
        <v>0</v>
      </c>
      <c r="S41" s="21"/>
      <c r="T41" s="21"/>
      <c r="U41" s="21"/>
      <c r="V41" s="11">
        <f t="shared" si="0"/>
        <v>719</v>
      </c>
      <c r="W41" s="23">
        <f t="shared" si="2"/>
        <v>42.294117647058826</v>
      </c>
    </row>
    <row r="42" spans="1:23" x14ac:dyDescent="0.3">
      <c r="A42" s="2" t="s">
        <v>27</v>
      </c>
      <c r="B42" s="3">
        <v>40</v>
      </c>
      <c r="C42" s="3">
        <v>0</v>
      </c>
      <c r="D42" s="3">
        <v>0</v>
      </c>
      <c r="E42" s="3">
        <v>0</v>
      </c>
      <c r="F42" s="3">
        <v>50</v>
      </c>
      <c r="G42" s="3">
        <v>0</v>
      </c>
      <c r="H42" s="11">
        <v>0</v>
      </c>
      <c r="I42" s="11">
        <v>40</v>
      </c>
      <c r="J42" s="11">
        <v>40</v>
      </c>
      <c r="K42" s="11">
        <v>25</v>
      </c>
      <c r="L42" s="11">
        <v>35</v>
      </c>
      <c r="M42" s="11">
        <v>0</v>
      </c>
      <c r="N42" s="11">
        <v>5</v>
      </c>
      <c r="O42" s="11">
        <v>5</v>
      </c>
      <c r="P42" s="11">
        <v>25</v>
      </c>
      <c r="Q42" s="11">
        <v>25</v>
      </c>
      <c r="R42" s="11">
        <v>15</v>
      </c>
      <c r="S42" s="21"/>
      <c r="T42" s="21"/>
      <c r="U42" s="21"/>
      <c r="V42" s="11">
        <f t="shared" si="0"/>
        <v>305</v>
      </c>
      <c r="W42" s="23">
        <f t="shared" si="2"/>
        <v>17.941176470588236</v>
      </c>
    </row>
  </sheetData>
  <sortState ref="A2:W42">
    <sortCondition descending="1" ref="W2:W42"/>
  </sortState>
  <mergeCells count="1">
    <mergeCell ref="B1:U1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E1515-BF60-4CC7-895B-810BDBB5782B}">
  <sheetPr>
    <pageSetUpPr fitToPage="1"/>
  </sheetPr>
  <dimension ref="A1:W27"/>
  <sheetViews>
    <sheetView zoomScale="70" zoomScaleNormal="70" workbookViewId="0">
      <selection activeCell="A5" sqref="A5"/>
    </sheetView>
  </sheetViews>
  <sheetFormatPr baseColWidth="10" defaultRowHeight="18" x14ac:dyDescent="0.3"/>
  <cols>
    <col min="1" max="1" width="32.44140625" style="7" customWidth="1"/>
    <col min="2" max="21" width="7.77734375" style="13" customWidth="1"/>
    <col min="22" max="23" width="23.33203125" style="8" customWidth="1"/>
    <col min="24" max="41" width="7.77734375" style="7" customWidth="1"/>
    <col min="42" max="16384" width="11.5546875" style="7"/>
  </cols>
  <sheetData>
    <row r="1" spans="1:23" x14ac:dyDescent="0.3">
      <c r="A1" s="1" t="s">
        <v>65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9" t="s">
        <v>64</v>
      </c>
      <c r="W1" s="9" t="s">
        <v>70</v>
      </c>
    </row>
    <row r="2" spans="1:23" ht="72" x14ac:dyDescent="0.3">
      <c r="A2" s="5" t="s">
        <v>51</v>
      </c>
      <c r="B2" s="3">
        <v>85</v>
      </c>
      <c r="C2" s="3">
        <v>70</v>
      </c>
      <c r="D2" s="3">
        <v>75</v>
      </c>
      <c r="E2" s="3">
        <v>70</v>
      </c>
      <c r="F2" s="3">
        <v>100</v>
      </c>
      <c r="G2" s="3">
        <v>70</v>
      </c>
      <c r="H2" s="11">
        <v>70</v>
      </c>
      <c r="I2" s="11">
        <v>78</v>
      </c>
      <c r="J2" s="11">
        <v>100</v>
      </c>
      <c r="K2" s="11">
        <v>75</v>
      </c>
      <c r="L2" s="11">
        <v>48</v>
      </c>
      <c r="M2" s="11">
        <v>74</v>
      </c>
      <c r="N2" s="11">
        <v>75</v>
      </c>
      <c r="O2" s="11">
        <v>81</v>
      </c>
      <c r="P2" s="11">
        <v>50</v>
      </c>
      <c r="Q2" s="11">
        <v>45</v>
      </c>
      <c r="R2" s="11">
        <v>70</v>
      </c>
      <c r="S2" s="11"/>
      <c r="T2" s="11"/>
      <c r="U2" s="11"/>
      <c r="V2" s="9">
        <f t="shared" ref="V2:V27" si="0">SUM(B2:U2)</f>
        <v>1236</v>
      </c>
      <c r="W2" s="12">
        <f t="shared" ref="W2:W27" si="1">V2/17</f>
        <v>72.705882352941174</v>
      </c>
    </row>
    <row r="3" spans="1:23" ht="54" x14ac:dyDescent="0.3">
      <c r="A3" s="5" t="s">
        <v>21</v>
      </c>
      <c r="B3" s="4">
        <v>95</v>
      </c>
      <c r="C3" s="3">
        <v>30</v>
      </c>
      <c r="D3" s="3">
        <v>80</v>
      </c>
      <c r="E3" s="3">
        <v>76</v>
      </c>
      <c r="F3" s="3">
        <v>80</v>
      </c>
      <c r="G3" s="3">
        <v>90</v>
      </c>
      <c r="H3" s="11">
        <v>56</v>
      </c>
      <c r="I3" s="11">
        <v>82</v>
      </c>
      <c r="J3" s="11">
        <v>90</v>
      </c>
      <c r="K3" s="11">
        <v>100</v>
      </c>
      <c r="L3" s="11">
        <v>78</v>
      </c>
      <c r="M3" s="11">
        <v>50</v>
      </c>
      <c r="N3" s="11">
        <v>60</v>
      </c>
      <c r="O3" s="11">
        <v>70</v>
      </c>
      <c r="P3" s="11">
        <v>100</v>
      </c>
      <c r="Q3" s="11">
        <v>62</v>
      </c>
      <c r="R3" s="11">
        <v>25</v>
      </c>
      <c r="S3" s="11"/>
      <c r="T3" s="11"/>
      <c r="U3" s="11"/>
      <c r="V3" s="9">
        <f t="shared" si="0"/>
        <v>1224</v>
      </c>
      <c r="W3" s="12">
        <f t="shared" si="1"/>
        <v>72</v>
      </c>
    </row>
    <row r="4" spans="1:23" ht="54" x14ac:dyDescent="0.3">
      <c r="A4" s="5" t="s">
        <v>36</v>
      </c>
      <c r="B4" s="3">
        <v>70</v>
      </c>
      <c r="C4" s="3">
        <v>100</v>
      </c>
      <c r="D4" s="3">
        <v>93</v>
      </c>
      <c r="E4" s="3">
        <v>100</v>
      </c>
      <c r="F4" s="3">
        <v>75</v>
      </c>
      <c r="G4" s="11">
        <v>76</v>
      </c>
      <c r="H4" s="11">
        <v>90</v>
      </c>
      <c r="I4" s="11">
        <v>30</v>
      </c>
      <c r="J4" s="11">
        <v>80</v>
      </c>
      <c r="K4" s="11">
        <v>84</v>
      </c>
      <c r="L4" s="11">
        <v>61</v>
      </c>
      <c r="M4" s="11">
        <v>35</v>
      </c>
      <c r="N4" s="11">
        <v>60</v>
      </c>
      <c r="O4" s="11">
        <v>70</v>
      </c>
      <c r="P4" s="11">
        <v>72</v>
      </c>
      <c r="Q4" s="11">
        <v>45</v>
      </c>
      <c r="R4" s="11">
        <v>55</v>
      </c>
      <c r="S4" s="11"/>
      <c r="T4" s="11"/>
      <c r="U4" s="11"/>
      <c r="V4" s="9">
        <f t="shared" si="0"/>
        <v>1196</v>
      </c>
      <c r="W4" s="12">
        <f t="shared" si="1"/>
        <v>70.352941176470594</v>
      </c>
    </row>
    <row r="5" spans="1:23" ht="144" x14ac:dyDescent="0.3">
      <c r="A5" s="5" t="s">
        <v>37</v>
      </c>
      <c r="B5" s="3">
        <v>82</v>
      </c>
      <c r="C5" s="3">
        <v>75</v>
      </c>
      <c r="D5" s="3">
        <v>81</v>
      </c>
      <c r="E5" s="3">
        <v>75</v>
      </c>
      <c r="F5" s="3">
        <v>75</v>
      </c>
      <c r="G5" s="11">
        <v>30</v>
      </c>
      <c r="H5" s="11">
        <v>85</v>
      </c>
      <c r="I5" s="11">
        <v>60</v>
      </c>
      <c r="J5" s="11">
        <v>50</v>
      </c>
      <c r="K5" s="11">
        <v>42</v>
      </c>
      <c r="L5" s="11">
        <v>80</v>
      </c>
      <c r="M5" s="11">
        <v>65</v>
      </c>
      <c r="N5" s="11">
        <v>80</v>
      </c>
      <c r="O5" s="11">
        <v>55</v>
      </c>
      <c r="P5" s="11">
        <v>78</v>
      </c>
      <c r="Q5" s="11">
        <v>78</v>
      </c>
      <c r="R5" s="11">
        <v>94</v>
      </c>
      <c r="S5" s="11"/>
      <c r="T5" s="11"/>
      <c r="U5" s="11"/>
      <c r="V5" s="9">
        <f t="shared" si="0"/>
        <v>1185</v>
      </c>
      <c r="W5" s="12">
        <f t="shared" si="1"/>
        <v>69.705882352941174</v>
      </c>
    </row>
    <row r="6" spans="1:23" ht="72" x14ac:dyDescent="0.3">
      <c r="A6" s="6" t="s">
        <v>31</v>
      </c>
      <c r="B6" s="4">
        <v>60</v>
      </c>
      <c r="C6" s="3">
        <v>50</v>
      </c>
      <c r="D6" s="3">
        <v>55</v>
      </c>
      <c r="E6" s="3">
        <v>55</v>
      </c>
      <c r="F6" s="3">
        <v>100</v>
      </c>
      <c r="G6" s="3">
        <v>73</v>
      </c>
      <c r="H6" s="11">
        <v>85</v>
      </c>
      <c r="I6" s="11">
        <v>86</v>
      </c>
      <c r="J6" s="11">
        <v>100</v>
      </c>
      <c r="K6" s="11">
        <v>100</v>
      </c>
      <c r="L6" s="11">
        <v>10</v>
      </c>
      <c r="M6" s="11">
        <v>80</v>
      </c>
      <c r="N6" s="11">
        <v>80</v>
      </c>
      <c r="O6" s="11">
        <v>80</v>
      </c>
      <c r="P6" s="11">
        <v>80</v>
      </c>
      <c r="Q6" s="11">
        <v>35</v>
      </c>
      <c r="R6" s="11">
        <v>55</v>
      </c>
      <c r="S6" s="11"/>
      <c r="T6" s="11"/>
      <c r="U6" s="11"/>
      <c r="V6" s="9">
        <f t="shared" si="0"/>
        <v>1184</v>
      </c>
      <c r="W6" s="12">
        <f t="shared" si="1"/>
        <v>69.647058823529406</v>
      </c>
    </row>
    <row r="7" spans="1:23" ht="54" x14ac:dyDescent="0.3">
      <c r="A7" s="5" t="s">
        <v>4</v>
      </c>
      <c r="B7" s="4">
        <v>60</v>
      </c>
      <c r="C7" s="3">
        <v>65</v>
      </c>
      <c r="D7" s="3">
        <v>95</v>
      </c>
      <c r="E7" s="3">
        <v>80</v>
      </c>
      <c r="F7" s="3">
        <v>50</v>
      </c>
      <c r="G7" s="3">
        <v>70</v>
      </c>
      <c r="H7" s="11">
        <v>80</v>
      </c>
      <c r="I7" s="11">
        <v>68</v>
      </c>
      <c r="J7" s="11">
        <v>70</v>
      </c>
      <c r="K7" s="11">
        <v>75</v>
      </c>
      <c r="L7" s="11">
        <v>58</v>
      </c>
      <c r="M7" s="11">
        <v>74</v>
      </c>
      <c r="N7" s="11">
        <v>35</v>
      </c>
      <c r="O7" s="11">
        <v>73</v>
      </c>
      <c r="P7" s="11">
        <v>85</v>
      </c>
      <c r="Q7" s="11">
        <v>40</v>
      </c>
      <c r="R7" s="11">
        <v>75</v>
      </c>
      <c r="S7" s="11"/>
      <c r="T7" s="11"/>
      <c r="U7" s="11"/>
      <c r="V7" s="9">
        <f t="shared" si="0"/>
        <v>1153</v>
      </c>
      <c r="W7" s="12">
        <f t="shared" si="1"/>
        <v>67.82352941176471</v>
      </c>
    </row>
    <row r="8" spans="1:23" ht="54" x14ac:dyDescent="0.3">
      <c r="A8" s="5" t="s">
        <v>38</v>
      </c>
      <c r="B8" s="3">
        <v>50</v>
      </c>
      <c r="C8" s="3">
        <v>45</v>
      </c>
      <c r="D8" s="3">
        <v>84</v>
      </c>
      <c r="E8" s="3">
        <v>100</v>
      </c>
      <c r="F8" s="3">
        <v>50</v>
      </c>
      <c r="G8" s="11">
        <v>50</v>
      </c>
      <c r="H8" s="11">
        <v>78</v>
      </c>
      <c r="I8" s="11">
        <v>55</v>
      </c>
      <c r="J8" s="11">
        <v>85</v>
      </c>
      <c r="K8" s="11">
        <v>60</v>
      </c>
      <c r="L8" s="11">
        <v>65</v>
      </c>
      <c r="M8" s="11">
        <v>70</v>
      </c>
      <c r="N8" s="11">
        <v>70</v>
      </c>
      <c r="O8" s="11">
        <v>65</v>
      </c>
      <c r="P8" s="11">
        <v>70</v>
      </c>
      <c r="Q8" s="11">
        <v>86</v>
      </c>
      <c r="R8" s="11">
        <v>67</v>
      </c>
      <c r="S8" s="11"/>
      <c r="T8" s="11"/>
      <c r="U8" s="11"/>
      <c r="V8" s="9">
        <f t="shared" si="0"/>
        <v>1150</v>
      </c>
      <c r="W8" s="12">
        <f t="shared" si="1"/>
        <v>67.647058823529406</v>
      </c>
    </row>
    <row r="9" spans="1:23" ht="54" x14ac:dyDescent="0.3">
      <c r="A9" s="5" t="s">
        <v>9</v>
      </c>
      <c r="B9" s="4">
        <v>90</v>
      </c>
      <c r="C9" s="3">
        <v>70</v>
      </c>
      <c r="D9" s="3">
        <v>100</v>
      </c>
      <c r="E9" s="3">
        <v>77</v>
      </c>
      <c r="F9" s="3">
        <v>55</v>
      </c>
      <c r="G9" s="3">
        <v>80</v>
      </c>
      <c r="H9" s="11">
        <v>62</v>
      </c>
      <c r="I9" s="11">
        <v>63</v>
      </c>
      <c r="J9" s="11">
        <v>40</v>
      </c>
      <c r="K9" s="11">
        <v>100</v>
      </c>
      <c r="L9" s="11">
        <v>85</v>
      </c>
      <c r="M9" s="11">
        <v>40</v>
      </c>
      <c r="N9" s="11">
        <v>60</v>
      </c>
      <c r="O9" s="11">
        <v>40</v>
      </c>
      <c r="P9" s="11">
        <v>100</v>
      </c>
      <c r="Q9" s="11">
        <v>60</v>
      </c>
      <c r="R9" s="11">
        <v>25</v>
      </c>
      <c r="S9" s="11"/>
      <c r="T9" s="11"/>
      <c r="U9" s="11"/>
      <c r="V9" s="9">
        <f t="shared" si="0"/>
        <v>1147</v>
      </c>
      <c r="W9" s="12">
        <f t="shared" si="1"/>
        <v>67.470588235294116</v>
      </c>
    </row>
    <row r="10" spans="1:23" ht="72" x14ac:dyDescent="0.3">
      <c r="A10" s="5" t="s">
        <v>58</v>
      </c>
      <c r="B10" s="4">
        <v>90</v>
      </c>
      <c r="C10" s="4">
        <v>15</v>
      </c>
      <c r="D10" s="4">
        <v>82</v>
      </c>
      <c r="E10" s="4">
        <v>100</v>
      </c>
      <c r="F10" s="4">
        <v>100</v>
      </c>
      <c r="G10" s="14">
        <v>68</v>
      </c>
      <c r="H10" s="14">
        <v>78</v>
      </c>
      <c r="I10" s="14">
        <v>40</v>
      </c>
      <c r="J10" s="14">
        <v>65</v>
      </c>
      <c r="K10" s="14">
        <v>76</v>
      </c>
      <c r="L10" s="14">
        <v>25</v>
      </c>
      <c r="M10" s="14">
        <v>55</v>
      </c>
      <c r="N10" s="14">
        <v>80</v>
      </c>
      <c r="O10" s="14">
        <v>65</v>
      </c>
      <c r="P10" s="14">
        <v>60</v>
      </c>
      <c r="Q10" s="14">
        <v>50</v>
      </c>
      <c r="R10" s="14">
        <v>83</v>
      </c>
      <c r="S10" s="14"/>
      <c r="T10" s="14"/>
      <c r="U10" s="14"/>
      <c r="V10" s="9">
        <f t="shared" si="0"/>
        <v>1132</v>
      </c>
      <c r="W10" s="12">
        <f t="shared" si="1"/>
        <v>66.588235294117652</v>
      </c>
    </row>
    <row r="11" spans="1:23" ht="36" x14ac:dyDescent="0.3">
      <c r="A11" s="5" t="s">
        <v>24</v>
      </c>
      <c r="B11" s="4">
        <v>50</v>
      </c>
      <c r="C11" s="3">
        <v>50</v>
      </c>
      <c r="D11" s="3">
        <v>100</v>
      </c>
      <c r="E11" s="3">
        <v>62</v>
      </c>
      <c r="F11" s="3">
        <v>75</v>
      </c>
      <c r="G11" s="3">
        <v>40</v>
      </c>
      <c r="H11" s="11">
        <v>55</v>
      </c>
      <c r="I11" s="11">
        <v>72</v>
      </c>
      <c r="J11" s="11">
        <v>45</v>
      </c>
      <c r="K11" s="11">
        <v>100</v>
      </c>
      <c r="L11" s="11">
        <v>90</v>
      </c>
      <c r="M11" s="11">
        <v>90</v>
      </c>
      <c r="N11" s="11">
        <v>50</v>
      </c>
      <c r="O11" s="11">
        <v>30</v>
      </c>
      <c r="P11" s="11">
        <v>75</v>
      </c>
      <c r="Q11" s="11">
        <v>65</v>
      </c>
      <c r="R11" s="11">
        <v>45</v>
      </c>
      <c r="S11" s="11"/>
      <c r="T11" s="11"/>
      <c r="U11" s="11"/>
      <c r="V11" s="9">
        <f t="shared" si="0"/>
        <v>1094</v>
      </c>
      <c r="W11" s="12">
        <f t="shared" si="1"/>
        <v>64.352941176470594</v>
      </c>
    </row>
    <row r="12" spans="1:23" ht="36" x14ac:dyDescent="0.3">
      <c r="A12" s="5" t="s">
        <v>48</v>
      </c>
      <c r="B12" s="3">
        <v>70</v>
      </c>
      <c r="C12" s="3">
        <v>35</v>
      </c>
      <c r="D12" s="3">
        <v>74</v>
      </c>
      <c r="E12" s="3">
        <v>50</v>
      </c>
      <c r="F12" s="3">
        <v>75</v>
      </c>
      <c r="G12" s="11">
        <v>55</v>
      </c>
      <c r="H12" s="11">
        <v>69</v>
      </c>
      <c r="I12" s="11">
        <v>50</v>
      </c>
      <c r="J12" s="11">
        <v>65</v>
      </c>
      <c r="K12" s="11">
        <v>64</v>
      </c>
      <c r="L12" s="11">
        <v>78</v>
      </c>
      <c r="M12" s="11">
        <v>65</v>
      </c>
      <c r="N12" s="11">
        <v>60</v>
      </c>
      <c r="O12" s="11">
        <v>55</v>
      </c>
      <c r="P12" s="11">
        <v>69</v>
      </c>
      <c r="Q12" s="11">
        <v>65</v>
      </c>
      <c r="R12" s="11">
        <v>70</v>
      </c>
      <c r="S12" s="11"/>
      <c r="T12" s="11"/>
      <c r="U12" s="11"/>
      <c r="V12" s="9">
        <f t="shared" si="0"/>
        <v>1069</v>
      </c>
      <c r="W12" s="12">
        <f t="shared" si="1"/>
        <v>62.882352941176471</v>
      </c>
    </row>
    <row r="13" spans="1:23" s="10" customFormat="1" ht="126" x14ac:dyDescent="0.3">
      <c r="A13" s="5" t="s">
        <v>25</v>
      </c>
      <c r="B13" s="4">
        <v>90</v>
      </c>
      <c r="C13" s="3">
        <v>55</v>
      </c>
      <c r="D13" s="3">
        <v>100</v>
      </c>
      <c r="E13" s="3">
        <v>74</v>
      </c>
      <c r="F13" s="3">
        <v>100</v>
      </c>
      <c r="G13" s="3">
        <v>76</v>
      </c>
      <c r="H13" s="11">
        <v>55</v>
      </c>
      <c r="I13" s="11">
        <v>50</v>
      </c>
      <c r="J13" s="11">
        <v>14</v>
      </c>
      <c r="K13" s="11">
        <v>20</v>
      </c>
      <c r="L13" s="11">
        <v>79</v>
      </c>
      <c r="M13" s="11">
        <v>80</v>
      </c>
      <c r="N13" s="11">
        <v>90</v>
      </c>
      <c r="O13" s="11">
        <v>55</v>
      </c>
      <c r="P13" s="11">
        <v>50</v>
      </c>
      <c r="Q13" s="11">
        <v>45</v>
      </c>
      <c r="R13" s="11">
        <v>35</v>
      </c>
      <c r="S13" s="11"/>
      <c r="T13" s="11"/>
      <c r="U13" s="11"/>
      <c r="V13" s="9">
        <f t="shared" si="0"/>
        <v>1068</v>
      </c>
      <c r="W13" s="12">
        <f t="shared" si="1"/>
        <v>62.823529411764703</v>
      </c>
    </row>
    <row r="14" spans="1:23" ht="90" x14ac:dyDescent="0.3">
      <c r="A14" s="5" t="s">
        <v>63</v>
      </c>
      <c r="B14" s="4">
        <v>40</v>
      </c>
      <c r="C14" s="3">
        <v>73</v>
      </c>
      <c r="D14" s="3">
        <v>80</v>
      </c>
      <c r="E14" s="3">
        <v>100</v>
      </c>
      <c r="F14" s="3">
        <v>50</v>
      </c>
      <c r="G14" s="3">
        <v>55</v>
      </c>
      <c r="H14" s="11">
        <v>55</v>
      </c>
      <c r="I14" s="11">
        <v>82</v>
      </c>
      <c r="J14" s="11">
        <v>55</v>
      </c>
      <c r="K14" s="11">
        <v>100</v>
      </c>
      <c r="L14" s="11">
        <v>42</v>
      </c>
      <c r="M14" s="11">
        <v>75</v>
      </c>
      <c r="N14" s="11">
        <v>30</v>
      </c>
      <c r="O14" s="11">
        <v>63</v>
      </c>
      <c r="P14" s="11">
        <v>50</v>
      </c>
      <c r="Q14" s="11">
        <v>35</v>
      </c>
      <c r="R14" s="11">
        <v>80</v>
      </c>
      <c r="S14" s="11"/>
      <c r="T14" s="11"/>
      <c r="U14" s="11"/>
      <c r="V14" s="9">
        <f t="shared" si="0"/>
        <v>1065</v>
      </c>
      <c r="W14" s="12">
        <f t="shared" si="1"/>
        <v>62.647058823529413</v>
      </c>
    </row>
    <row r="15" spans="1:23" ht="54" x14ac:dyDescent="0.3">
      <c r="A15" s="5" t="s">
        <v>57</v>
      </c>
      <c r="B15" s="4">
        <v>40</v>
      </c>
      <c r="C15" s="3">
        <v>50</v>
      </c>
      <c r="D15" s="3">
        <v>70</v>
      </c>
      <c r="E15" s="3">
        <v>85</v>
      </c>
      <c r="F15" s="3">
        <v>75</v>
      </c>
      <c r="G15" s="3">
        <v>55</v>
      </c>
      <c r="H15" s="11">
        <v>55</v>
      </c>
      <c r="I15" s="11">
        <v>50</v>
      </c>
      <c r="J15" s="11">
        <v>50</v>
      </c>
      <c r="K15" s="11">
        <v>75</v>
      </c>
      <c r="L15" s="11">
        <v>35</v>
      </c>
      <c r="M15" s="11">
        <v>75</v>
      </c>
      <c r="N15" s="11">
        <v>80</v>
      </c>
      <c r="O15" s="11">
        <v>86</v>
      </c>
      <c r="P15" s="11">
        <v>55</v>
      </c>
      <c r="Q15" s="11">
        <v>60</v>
      </c>
      <c r="R15" s="11">
        <v>57</v>
      </c>
      <c r="S15" s="11"/>
      <c r="T15" s="11"/>
      <c r="U15" s="11"/>
      <c r="V15" s="9">
        <f t="shared" si="0"/>
        <v>1053</v>
      </c>
      <c r="W15" s="12">
        <f t="shared" si="1"/>
        <v>61.941176470588232</v>
      </c>
    </row>
    <row r="16" spans="1:23" s="10" customFormat="1" ht="36" x14ac:dyDescent="0.3">
      <c r="A16" s="5" t="s">
        <v>2</v>
      </c>
      <c r="B16" s="3">
        <v>40</v>
      </c>
      <c r="C16" s="3">
        <v>70</v>
      </c>
      <c r="D16" s="3">
        <v>80</v>
      </c>
      <c r="E16" s="3">
        <v>80</v>
      </c>
      <c r="F16" s="3">
        <v>100</v>
      </c>
      <c r="G16" s="3">
        <v>50</v>
      </c>
      <c r="H16" s="11">
        <v>65</v>
      </c>
      <c r="I16" s="11">
        <v>70</v>
      </c>
      <c r="J16" s="11">
        <v>50</v>
      </c>
      <c r="K16" s="11">
        <v>50</v>
      </c>
      <c r="L16" s="11">
        <v>20</v>
      </c>
      <c r="M16" s="11">
        <v>74</v>
      </c>
      <c r="N16" s="11">
        <v>40</v>
      </c>
      <c r="O16" s="11">
        <v>85</v>
      </c>
      <c r="P16" s="11">
        <v>50</v>
      </c>
      <c r="Q16" s="11">
        <v>40</v>
      </c>
      <c r="R16" s="11">
        <v>82</v>
      </c>
      <c r="S16" s="11"/>
      <c r="T16" s="11"/>
      <c r="U16" s="11"/>
      <c r="V16" s="9">
        <f t="shared" si="0"/>
        <v>1046</v>
      </c>
      <c r="W16" s="12">
        <f t="shared" si="1"/>
        <v>61.529411764705884</v>
      </c>
    </row>
    <row r="17" spans="1:23" ht="54" x14ac:dyDescent="0.3">
      <c r="A17" s="5" t="s">
        <v>35</v>
      </c>
      <c r="B17" s="3">
        <v>74</v>
      </c>
      <c r="C17" s="3">
        <v>25</v>
      </c>
      <c r="D17" s="3">
        <v>81</v>
      </c>
      <c r="E17" s="3">
        <v>50</v>
      </c>
      <c r="F17" s="3">
        <v>25</v>
      </c>
      <c r="G17" s="11">
        <v>66</v>
      </c>
      <c r="H17" s="11">
        <v>54</v>
      </c>
      <c r="I17" s="11">
        <v>40</v>
      </c>
      <c r="J17" s="11">
        <v>55</v>
      </c>
      <c r="K17" s="11">
        <v>58</v>
      </c>
      <c r="L17" s="11">
        <v>65</v>
      </c>
      <c r="M17" s="11">
        <v>60</v>
      </c>
      <c r="N17" s="11">
        <v>70</v>
      </c>
      <c r="O17" s="11">
        <v>70</v>
      </c>
      <c r="P17" s="11">
        <v>72</v>
      </c>
      <c r="Q17" s="11">
        <v>75</v>
      </c>
      <c r="R17" s="11">
        <v>90</v>
      </c>
      <c r="S17" s="11"/>
      <c r="T17" s="11"/>
      <c r="U17" s="11"/>
      <c r="V17" s="9">
        <f t="shared" si="0"/>
        <v>1030</v>
      </c>
      <c r="W17" s="12">
        <f t="shared" si="1"/>
        <v>60.588235294117645</v>
      </c>
    </row>
    <row r="18" spans="1:23" ht="36" x14ac:dyDescent="0.3">
      <c r="A18" s="5" t="s">
        <v>12</v>
      </c>
      <c r="B18" s="3">
        <v>70</v>
      </c>
      <c r="C18" s="3">
        <v>60</v>
      </c>
      <c r="D18" s="3">
        <v>68</v>
      </c>
      <c r="E18" s="3">
        <v>100</v>
      </c>
      <c r="F18" s="3">
        <v>25</v>
      </c>
      <c r="G18" s="11">
        <v>45</v>
      </c>
      <c r="H18" s="11">
        <v>80</v>
      </c>
      <c r="I18" s="11">
        <v>25</v>
      </c>
      <c r="J18" s="11">
        <v>60</v>
      </c>
      <c r="K18" s="11">
        <v>76</v>
      </c>
      <c r="L18" s="11">
        <v>35</v>
      </c>
      <c r="M18" s="11">
        <v>40</v>
      </c>
      <c r="N18" s="11">
        <v>65</v>
      </c>
      <c r="O18" s="11">
        <v>60</v>
      </c>
      <c r="P18" s="11">
        <v>75</v>
      </c>
      <c r="Q18" s="11">
        <v>50</v>
      </c>
      <c r="R18" s="11">
        <v>80</v>
      </c>
      <c r="S18" s="11"/>
      <c r="T18" s="11"/>
      <c r="U18" s="11"/>
      <c r="V18" s="9">
        <f t="shared" si="0"/>
        <v>1014</v>
      </c>
      <c r="W18" s="12">
        <f t="shared" si="1"/>
        <v>59.647058823529413</v>
      </c>
    </row>
    <row r="19" spans="1:23" ht="54" x14ac:dyDescent="0.3">
      <c r="A19" s="5" t="s">
        <v>47</v>
      </c>
      <c r="B19" s="3">
        <v>50</v>
      </c>
      <c r="C19" s="3">
        <v>0</v>
      </c>
      <c r="D19" s="3">
        <v>89</v>
      </c>
      <c r="E19" s="3">
        <v>100</v>
      </c>
      <c r="F19" s="3">
        <v>50</v>
      </c>
      <c r="G19" s="11">
        <v>73</v>
      </c>
      <c r="H19" s="11">
        <v>55</v>
      </c>
      <c r="I19" s="11">
        <v>25</v>
      </c>
      <c r="J19" s="11">
        <v>65</v>
      </c>
      <c r="K19" s="11">
        <v>72</v>
      </c>
      <c r="L19" s="11">
        <v>73</v>
      </c>
      <c r="M19" s="11">
        <v>45</v>
      </c>
      <c r="N19" s="11">
        <v>65</v>
      </c>
      <c r="O19" s="11">
        <v>85</v>
      </c>
      <c r="P19" s="11">
        <v>61</v>
      </c>
      <c r="Q19" s="11">
        <v>40</v>
      </c>
      <c r="R19" s="11">
        <v>60</v>
      </c>
      <c r="S19" s="11"/>
      <c r="T19" s="11"/>
      <c r="U19" s="11"/>
      <c r="V19" s="9">
        <f t="shared" si="0"/>
        <v>1008</v>
      </c>
      <c r="W19" s="12">
        <f t="shared" si="1"/>
        <v>59.294117647058826</v>
      </c>
    </row>
    <row r="20" spans="1:23" ht="90" x14ac:dyDescent="0.3">
      <c r="A20" s="5" t="s">
        <v>52</v>
      </c>
      <c r="B20" s="3">
        <v>70</v>
      </c>
      <c r="C20" s="3">
        <v>75</v>
      </c>
      <c r="D20" s="3">
        <v>87</v>
      </c>
      <c r="E20" s="3">
        <v>100</v>
      </c>
      <c r="F20" s="3">
        <v>75</v>
      </c>
      <c r="G20" s="11">
        <v>65</v>
      </c>
      <c r="H20" s="11">
        <v>27</v>
      </c>
      <c r="I20" s="11">
        <v>20</v>
      </c>
      <c r="J20" s="11">
        <v>60</v>
      </c>
      <c r="K20" s="11">
        <v>54</v>
      </c>
      <c r="L20" s="11">
        <v>55</v>
      </c>
      <c r="M20" s="11">
        <v>40</v>
      </c>
      <c r="N20" s="11">
        <v>80</v>
      </c>
      <c r="O20" s="11">
        <v>50</v>
      </c>
      <c r="P20" s="11">
        <v>59</v>
      </c>
      <c r="Q20" s="11">
        <v>16</v>
      </c>
      <c r="R20" s="11">
        <v>70</v>
      </c>
      <c r="S20" s="11"/>
      <c r="T20" s="11"/>
      <c r="U20" s="11"/>
      <c r="V20" s="9">
        <f t="shared" si="0"/>
        <v>1003</v>
      </c>
      <c r="W20" s="12">
        <f t="shared" si="1"/>
        <v>59</v>
      </c>
    </row>
    <row r="21" spans="1:23" ht="36" x14ac:dyDescent="0.3">
      <c r="A21" s="5" t="s">
        <v>46</v>
      </c>
      <c r="B21" s="3">
        <v>46</v>
      </c>
      <c r="C21" s="3">
        <v>0</v>
      </c>
      <c r="D21" s="3">
        <v>68</v>
      </c>
      <c r="E21" s="3">
        <v>100</v>
      </c>
      <c r="F21" s="3">
        <v>75</v>
      </c>
      <c r="G21" s="11">
        <v>45</v>
      </c>
      <c r="H21" s="11">
        <v>50</v>
      </c>
      <c r="I21" s="11">
        <v>25</v>
      </c>
      <c r="J21" s="11">
        <v>60</v>
      </c>
      <c r="K21" s="11">
        <v>82</v>
      </c>
      <c r="L21" s="11">
        <v>67</v>
      </c>
      <c r="M21" s="11">
        <v>10</v>
      </c>
      <c r="N21" s="11">
        <v>85</v>
      </c>
      <c r="O21" s="11">
        <v>65</v>
      </c>
      <c r="P21" s="11">
        <v>58</v>
      </c>
      <c r="Q21" s="11">
        <v>15</v>
      </c>
      <c r="R21" s="11">
        <v>67</v>
      </c>
      <c r="S21" s="11"/>
      <c r="T21" s="11"/>
      <c r="U21" s="11"/>
      <c r="V21" s="9">
        <f t="shared" si="0"/>
        <v>918</v>
      </c>
      <c r="W21" s="12">
        <f t="shared" si="1"/>
        <v>54</v>
      </c>
    </row>
    <row r="22" spans="1:23" ht="36" x14ac:dyDescent="0.3">
      <c r="A22" s="5" t="s">
        <v>67</v>
      </c>
      <c r="B22" s="4">
        <v>55</v>
      </c>
      <c r="C22" s="4">
        <v>40</v>
      </c>
      <c r="D22" s="4">
        <v>55</v>
      </c>
      <c r="E22" s="4">
        <v>75</v>
      </c>
      <c r="F22" s="4">
        <v>75</v>
      </c>
      <c r="G22" s="4">
        <v>50</v>
      </c>
      <c r="H22" s="14">
        <v>45</v>
      </c>
      <c r="I22" s="14">
        <v>58</v>
      </c>
      <c r="J22" s="14">
        <v>43</v>
      </c>
      <c r="K22" s="14">
        <v>100</v>
      </c>
      <c r="L22" s="14">
        <v>87</v>
      </c>
      <c r="M22" s="14">
        <v>40</v>
      </c>
      <c r="N22" s="14">
        <v>45</v>
      </c>
      <c r="O22" s="14">
        <v>13</v>
      </c>
      <c r="P22" s="14">
        <v>10</v>
      </c>
      <c r="Q22" s="14">
        <v>55</v>
      </c>
      <c r="R22" s="14">
        <v>15</v>
      </c>
      <c r="S22" s="14"/>
      <c r="T22" s="14"/>
      <c r="U22" s="14"/>
      <c r="V22" s="9">
        <f t="shared" si="0"/>
        <v>861</v>
      </c>
      <c r="W22" s="12">
        <f t="shared" si="1"/>
        <v>50.647058823529413</v>
      </c>
    </row>
    <row r="23" spans="1:23" ht="36" x14ac:dyDescent="0.3">
      <c r="A23" s="5" t="s">
        <v>18</v>
      </c>
      <c r="B23" s="3">
        <v>58</v>
      </c>
      <c r="C23" s="3">
        <v>60</v>
      </c>
      <c r="D23" s="3">
        <v>64</v>
      </c>
      <c r="E23" s="3">
        <v>25</v>
      </c>
      <c r="F23" s="3">
        <v>25</v>
      </c>
      <c r="G23" s="11">
        <v>40</v>
      </c>
      <c r="H23" s="11">
        <v>80</v>
      </c>
      <c r="I23" s="11">
        <v>35</v>
      </c>
      <c r="J23" s="11">
        <v>80</v>
      </c>
      <c r="K23" s="11">
        <v>56</v>
      </c>
      <c r="L23" s="11">
        <v>45</v>
      </c>
      <c r="M23" s="11">
        <v>40</v>
      </c>
      <c r="N23" s="11">
        <v>40</v>
      </c>
      <c r="O23" s="11">
        <v>65</v>
      </c>
      <c r="P23" s="11">
        <v>52</v>
      </c>
      <c r="Q23" s="11">
        <v>19</v>
      </c>
      <c r="R23" s="11">
        <v>67</v>
      </c>
      <c r="S23" s="11"/>
      <c r="T23" s="11"/>
      <c r="U23" s="11"/>
      <c r="V23" s="9">
        <f t="shared" si="0"/>
        <v>851</v>
      </c>
      <c r="W23" s="12">
        <f t="shared" si="1"/>
        <v>50.058823529411768</v>
      </c>
    </row>
    <row r="24" spans="1:23" ht="54" x14ac:dyDescent="0.3">
      <c r="A24" s="5" t="s">
        <v>19</v>
      </c>
      <c r="B24" s="4">
        <v>40</v>
      </c>
      <c r="C24" s="3">
        <v>50</v>
      </c>
      <c r="D24" s="3">
        <v>85</v>
      </c>
      <c r="E24" s="3">
        <v>55</v>
      </c>
      <c r="F24" s="3">
        <v>100</v>
      </c>
      <c r="G24" s="3">
        <v>30</v>
      </c>
      <c r="H24" s="11">
        <v>50</v>
      </c>
      <c r="I24" s="11">
        <v>38</v>
      </c>
      <c r="J24" s="11">
        <v>20</v>
      </c>
      <c r="K24" s="11">
        <v>75</v>
      </c>
      <c r="L24" s="11">
        <v>0</v>
      </c>
      <c r="M24" s="11">
        <v>59</v>
      </c>
      <c r="N24" s="11">
        <v>30</v>
      </c>
      <c r="O24" s="11">
        <v>65</v>
      </c>
      <c r="P24" s="11">
        <v>55</v>
      </c>
      <c r="Q24" s="11">
        <v>15</v>
      </c>
      <c r="R24" s="11">
        <v>67</v>
      </c>
      <c r="S24" s="11"/>
      <c r="T24" s="11"/>
      <c r="U24" s="11"/>
      <c r="V24" s="9">
        <f t="shared" si="0"/>
        <v>834</v>
      </c>
      <c r="W24" s="12">
        <f t="shared" si="1"/>
        <v>49.058823529411768</v>
      </c>
    </row>
    <row r="25" spans="1:23" ht="54" x14ac:dyDescent="0.3">
      <c r="A25" s="5" t="s">
        <v>56</v>
      </c>
      <c r="B25" s="4">
        <v>0</v>
      </c>
      <c r="C25" s="3">
        <v>0</v>
      </c>
      <c r="D25" s="3">
        <v>40</v>
      </c>
      <c r="E25" s="3">
        <v>60</v>
      </c>
      <c r="F25" s="3">
        <v>100</v>
      </c>
      <c r="G25" s="3">
        <v>73</v>
      </c>
      <c r="H25" s="11">
        <v>40</v>
      </c>
      <c r="I25" s="11">
        <v>54</v>
      </c>
      <c r="J25" s="11">
        <v>0</v>
      </c>
      <c r="K25" s="11">
        <v>75</v>
      </c>
      <c r="L25" s="11">
        <v>46</v>
      </c>
      <c r="M25" s="11">
        <v>52</v>
      </c>
      <c r="N25" s="11">
        <v>25</v>
      </c>
      <c r="O25" s="11">
        <v>65</v>
      </c>
      <c r="P25" s="11">
        <v>70</v>
      </c>
      <c r="Q25" s="11">
        <v>45</v>
      </c>
      <c r="R25" s="11">
        <v>50</v>
      </c>
      <c r="S25" s="11"/>
      <c r="T25" s="11"/>
      <c r="U25" s="11"/>
      <c r="V25" s="9">
        <f t="shared" si="0"/>
        <v>795</v>
      </c>
      <c r="W25" s="12">
        <f t="shared" si="1"/>
        <v>46.764705882352942</v>
      </c>
    </row>
    <row r="26" spans="1:23" ht="36" x14ac:dyDescent="0.3">
      <c r="A26" s="5" t="s">
        <v>15</v>
      </c>
      <c r="B26" s="3">
        <v>66</v>
      </c>
      <c r="C26" s="3">
        <v>55</v>
      </c>
      <c r="D26" s="3">
        <v>78</v>
      </c>
      <c r="E26" s="3">
        <v>25</v>
      </c>
      <c r="F26" s="3">
        <v>25</v>
      </c>
      <c r="G26" s="11">
        <v>25</v>
      </c>
      <c r="H26" s="11">
        <v>71</v>
      </c>
      <c r="I26" s="11">
        <v>25</v>
      </c>
      <c r="J26" s="11">
        <v>60</v>
      </c>
      <c r="K26" s="11">
        <v>32</v>
      </c>
      <c r="L26" s="11">
        <v>45</v>
      </c>
      <c r="M26" s="11">
        <v>50</v>
      </c>
      <c r="N26" s="11">
        <v>30</v>
      </c>
      <c r="O26" s="11">
        <v>50</v>
      </c>
      <c r="P26" s="11">
        <v>83</v>
      </c>
      <c r="Q26" s="11">
        <v>21</v>
      </c>
      <c r="R26" s="11">
        <v>50</v>
      </c>
      <c r="S26" s="11"/>
      <c r="T26" s="11"/>
      <c r="U26" s="11"/>
      <c r="V26" s="9">
        <f t="shared" si="0"/>
        <v>791</v>
      </c>
      <c r="W26" s="12">
        <f t="shared" si="1"/>
        <v>46.529411764705884</v>
      </c>
    </row>
    <row r="27" spans="1:23" ht="54" x14ac:dyDescent="0.3">
      <c r="A27" s="5" t="s">
        <v>30</v>
      </c>
      <c r="B27" s="3">
        <v>22</v>
      </c>
      <c r="C27" s="3">
        <v>0</v>
      </c>
      <c r="D27" s="3">
        <v>76</v>
      </c>
      <c r="E27" s="3">
        <v>25</v>
      </c>
      <c r="F27" s="3">
        <v>25</v>
      </c>
      <c r="G27" s="11">
        <v>45</v>
      </c>
      <c r="H27" s="11">
        <v>38</v>
      </c>
      <c r="I27" s="11">
        <v>10</v>
      </c>
      <c r="J27" s="11">
        <v>50</v>
      </c>
      <c r="K27" s="11">
        <v>4</v>
      </c>
      <c r="L27" s="11">
        <v>7</v>
      </c>
      <c r="M27" s="11">
        <v>2</v>
      </c>
      <c r="N27" s="11">
        <v>15</v>
      </c>
      <c r="O27" s="11">
        <v>42</v>
      </c>
      <c r="P27" s="11">
        <v>21</v>
      </c>
      <c r="Q27" s="11">
        <v>20</v>
      </c>
      <c r="R27" s="11">
        <v>55</v>
      </c>
      <c r="S27" s="11"/>
      <c r="T27" s="11"/>
      <c r="U27" s="11"/>
      <c r="V27" s="9">
        <f t="shared" si="0"/>
        <v>457</v>
      </c>
      <c r="W27" s="12">
        <f t="shared" si="1"/>
        <v>26.882352941176471</v>
      </c>
    </row>
  </sheetData>
  <sortState ref="A2:W27">
    <sortCondition descending="1" ref="W2:W27"/>
  </sortState>
  <mergeCells count="1">
    <mergeCell ref="B1:U1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Matériels</vt:lpstr>
      <vt:lpstr>Immatériels</vt:lpstr>
    </vt:vector>
  </TitlesOfParts>
  <Company>FRW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GILLARD Pierre-Emmanuel</dc:creator>
  <cp:lastModifiedBy>SCHONNE Séverine</cp:lastModifiedBy>
  <cp:lastPrinted>2023-04-13T12:38:28Z</cp:lastPrinted>
  <dcterms:created xsi:type="dcterms:W3CDTF">2023-03-22T09:02:21Z</dcterms:created>
  <dcterms:modified xsi:type="dcterms:W3CDTF">2023-04-19T08:41:50Z</dcterms:modified>
</cp:coreProperties>
</file>